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biee\Downloads\"/>
    </mc:Choice>
  </mc:AlternateContent>
  <xr:revisionPtr revIDLastSave="0" documentId="13_ncr:1_{5B6F6E8A-2251-4EE9-9499-27B221245F27}" xr6:coauthVersionLast="47" xr6:coauthVersionMax="47" xr10:uidLastSave="{00000000-0000-0000-0000-000000000000}"/>
  <bookViews>
    <workbookView xWindow="-120" yWindow="-120" windowWidth="29040" windowHeight="15720" tabRatio="688" firstSheet="9" activeTab="15" xr2:uid="{00000000-000D-0000-FFFF-FFFF00000000}"/>
  </bookViews>
  <sheets>
    <sheet name="1" sheetId="16" r:id="rId1"/>
    <sheet name=" سهام و صندوق‌های سرمایه‌گذاری" sheetId="1" r:id="rId2"/>
    <sheet name="اوراق تبعی" sheetId="20" r:id="rId3"/>
    <sheet name="اوراق" sheetId="3" r:id="rId4"/>
    <sheet name="تعدیل قیمت" sheetId="17" r:id="rId5"/>
    <sheet name="گواهی سپرده" sheetId="18" r:id="rId6"/>
    <sheet name="سپرده" sheetId="2" r:id="rId7"/>
    <sheet name="درآمدها" sheetId="11" r:id="rId8"/>
    <sheet name="درآمد سود سهام" sheetId="12" r:id="rId9"/>
    <sheet name="سود اوراق بهادار و سپرده بانکی" sheetId="13" r:id="rId10"/>
    <sheet name="درآمد ناشی ازفروش" sheetId="15" r:id="rId11"/>
    <sheet name="درآمد ناشی از تغییر قیمت اوراق " sheetId="14" r:id="rId12"/>
    <sheet name="درآمد سرمایه گذاری در اوراق بها" sheetId="6" r:id="rId13"/>
    <sheet name="درآمد سرمایه گذاری در سهام و ص " sheetId="5" r:id="rId14"/>
    <sheet name="درآمد سپرده بانکی" sheetId="7" r:id="rId15"/>
    <sheet name="سایر درآمدها" sheetId="8" r:id="rId16"/>
  </sheets>
  <definedNames>
    <definedName name="_xlnm.Print_Area" localSheetId="1">' سهام و صندوق‌های سرمایه‌گذاری'!$A$1:$M$35</definedName>
    <definedName name="_xlnm.Print_Area" localSheetId="3">اوراق!$A$1:$S$16</definedName>
    <definedName name="_xlnm.Print_Area" localSheetId="4">'تعدیل قیمت'!$A$1:$J$11</definedName>
    <definedName name="_xlnm.Print_Area" localSheetId="14">'درآمد سپرده بانکی'!$A$1:$G$28</definedName>
    <definedName name="_xlnm.Print_Area" localSheetId="12">'درآمد سرمایه گذاری در اوراق بها'!$A$1:$I$17</definedName>
    <definedName name="_xlnm.Print_Area" localSheetId="13">'درآمد سرمایه گذاری در سهام و ص '!$A$1:$K$44</definedName>
    <definedName name="_xlnm.Print_Area" localSheetId="8">'درآمد سود سهام'!$A$1:$M$20</definedName>
    <definedName name="_xlnm.Print_Area" localSheetId="11">'درآمد ناشی از تغییر قیمت اوراق '!$A$1:$I$37</definedName>
    <definedName name="_xlnm.Print_Area" localSheetId="10">'درآمد ناشی ازفروش'!$A$1:$I$41</definedName>
    <definedName name="_xlnm.Print_Area" localSheetId="7">درآمدها!$A$1:$S$11</definedName>
    <definedName name="_xlnm.Print_Area" localSheetId="15">'سایر درآمدها'!$A$1:$C$10</definedName>
    <definedName name="_xlnm.Print_Area" localSheetId="6">سپرده!$A$1:$J$48</definedName>
    <definedName name="_xlnm.Print_Area" localSheetId="9">'سود اوراق بهادار و سپرده بانکی'!$A$1:$J$31</definedName>
    <definedName name="_xlnm.Print_Area" localSheetId="5">'گواهی سپرده'!$A$1:$P$12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1" l="1"/>
  <c r="L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<sst xmlns="http://schemas.openxmlformats.org/spreadsheetml/2006/main" count="862" uniqueCount="329">
  <si>
    <t>به ‌نام خدا</t>
  </si>
  <si>
    <t xml:space="preserve"> صندوق سرمایه گذاری اختصاصی بازارگردانی پاداش پشتیبان پارس</t>
  </si>
  <si>
    <t xml:space="preserve">صورت وضعیت پرتفوی
</t>
  </si>
  <si>
    <t xml:space="preserve">برای ماه منتهی به 1402/07/30
</t>
  </si>
  <si>
    <t>مدیر صندوق</t>
  </si>
  <si>
    <t xml:space="preserve">  صندوق سرمایه گذاری اختصاصی بازارگردانی پاداش پشتیبان پارس</t>
  </si>
  <si>
    <t xml:space="preserve">صورت وضعیت پرتفوی </t>
  </si>
  <si>
    <t>برای ماه منتهی به 1402/07/30</t>
  </si>
  <si>
    <t>1- سرمایه گذاری ها</t>
  </si>
  <si>
    <t>1-1-سرمایه‌گذاری در سهام و حق تقدم سهام وصندوق‌های سرمایه‌گذاری</t>
  </si>
  <si>
    <t>1402/07/01</t>
  </si>
  <si>
    <t>تغییرات طی دوره</t>
  </si>
  <si>
    <t>1402/07/30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</si>
  <si>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</si>
  <si>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</si>
  <si>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</si>
  <si>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</si>
  <si>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</si>
  <si>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</si>
  <si>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</si>
  <si>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</si>
  <si>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</si>
  <si>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</si>
  <si>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عمران و توسعه شاهد (ثعمرا)</t>
  </si>
  <si>
    <t>15,180</t>
  </si>
  <si>
    <t>سر. شاهد (ثشاهد)</t>
  </si>
  <si>
    <t>15,320</t>
  </si>
  <si>
    <t>اعتباری ملل (وملل)</t>
  </si>
  <si>
    <t>2,693</t>
  </si>
  <si>
    <t>بیمه سامان (بساما)</t>
  </si>
  <si>
    <t>9,070</t>
  </si>
  <si>
    <t>قند ثابت خراسان (قثابت)</t>
  </si>
  <si>
    <t>2,651</t>
  </si>
  <si>
    <t>قند تربت جام (قجام)</t>
  </si>
  <si>
    <t>6,680</t>
  </si>
  <si>
    <t>شیمیایی سینا (شسینا)</t>
  </si>
  <si>
    <t>4,773</t>
  </si>
  <si>
    <t>بیمه زندگی خاورمیانه (بخاور)</t>
  </si>
  <si>
    <t>4,452</t>
  </si>
  <si>
    <t>کاغذ پارس (چکاپا)</t>
  </si>
  <si>
    <t>2,903</t>
  </si>
  <si>
    <t>پرداخت الکترونیک سامان کیش (سپ)</t>
  </si>
  <si>
    <t>16,230</t>
  </si>
  <si>
    <t>عطرین نخ قم (نطرین)</t>
  </si>
  <si>
    <t>10,820</t>
  </si>
  <si>
    <t>گروه توسعه هنر ایران (وهنر)</t>
  </si>
  <si>
    <t>5,370</t>
  </si>
  <si>
    <t>جام دارو (فجام)</t>
  </si>
  <si>
    <t>7,510</t>
  </si>
  <si>
    <t>پمپ ایران (تپمپی)</t>
  </si>
  <si>
    <t>13,220</t>
  </si>
  <si>
    <t>ایران ترانسفو (بترانس)</t>
  </si>
  <si>
    <t>2,572</t>
  </si>
  <si>
    <t>فرآورده نسوز پارس (کفپارس)</t>
  </si>
  <si>
    <t>6,080</t>
  </si>
  <si>
    <t>شیشه همدان (کهمدا)</t>
  </si>
  <si>
    <t>5,140</t>
  </si>
  <si>
    <t>بانک سامان (سامان)</t>
  </si>
  <si>
    <t>3,145</t>
  </si>
  <si>
    <t>بازده پایه بازار صبا (دیبا)</t>
  </si>
  <si>
    <t>ثبات ویستا (ثبات)</t>
  </si>
  <si>
    <t>مشترک نوین نگر آسیا (طلوع)</t>
  </si>
  <si>
    <t>34,848</t>
  </si>
  <si>
    <t>ارزش پاداش (پاداش)</t>
  </si>
  <si>
    <t>12,396</t>
  </si>
  <si>
    <t>پاداش سرمایه پارس (پادا)</t>
  </si>
  <si>
    <t>136,080</t>
  </si>
  <si>
    <t>افرا نماد پایدار (افران)</t>
  </si>
  <si>
    <t>جمع</t>
  </si>
  <si>
    <t/>
  </si>
  <si>
    <t>صندوق سرمایه گذاری ...................</t>
  </si>
  <si>
    <t>برای ماه منتهی به ............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</si>
  <si>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</si>
  <si>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</si>
  <si>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</si>
  <si>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</si>
  <si>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</si>
  <si>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</si>
  <si>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</si>
  <si>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</si>
  <si>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</si>
  <si>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</si>
  <si>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</si>
  <si>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</si>
  <si>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</si>
  <si>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</si>
  <si>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</si>
  <si>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</si>
  <si>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</si>
  <si>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صکوک مرابحه صدف048-3ماهه 18% (صدف048)</t>
  </si>
  <si>
    <t>بلی</t>
  </si>
  <si>
    <t>1399/08/21</t>
  </si>
  <si>
    <t>1404/08/21</t>
  </si>
  <si>
    <t>1000000.0000</t>
  </si>
  <si>
    <t>18.00</t>
  </si>
  <si>
    <t>1,075,000</t>
  </si>
  <si>
    <t>مرابحه عام دولت105-ش.خ030503 (اراد105)</t>
  </si>
  <si>
    <t>1401/03/03</t>
  </si>
  <si>
    <t>1403/05/03</t>
  </si>
  <si>
    <t>980,000</t>
  </si>
  <si>
    <t>مرابحه عام دولت107-ش.خ030724 (اراد107)</t>
  </si>
  <si>
    <t>1401/03/24</t>
  </si>
  <si>
    <t>1403/07/24</t>
  </si>
  <si>
    <t>گواهی اعتبار مولد سامان0208 (گام020856)</t>
  </si>
  <si>
    <t>-</t>
  </si>
  <si>
    <t>1401/09/01</t>
  </si>
  <si>
    <t>1402/08/30</t>
  </si>
  <si>
    <t>0.00</t>
  </si>
  <si>
    <t>980,160</t>
  </si>
  <si>
    <t>مرابحه عام دولت131-ش.خ040410 (اراد131)</t>
  </si>
  <si>
    <t>1402/05/10</t>
  </si>
  <si>
    <t>1404/04/10</t>
  </si>
  <si>
    <t>20.50</t>
  </si>
  <si>
    <t>973,320</t>
  </si>
  <si>
    <t>اجاره توسعه س. سامان14070524 (سامان07)</t>
  </si>
  <si>
    <t>1402/05/24</t>
  </si>
  <si>
    <t>1407/05/24</t>
  </si>
  <si>
    <t>23.00</t>
  </si>
  <si>
    <t>1,030,000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</si>
  <si>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</si>
  <si>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</si>
  <si>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از تاریخ 1402/07/01 تا تاریخ 1402/07/30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</si>
  <si>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</si>
  <si>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</si>
  <si>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</si>
  <si>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</si>
  <si>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</si>
  <si>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</si>
  <si>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4-1- سرمایه‌گذاری در گواهی سپرده‌ بانکی</t>
  </si>
  <si>
    <t>گواهی سپرده  بانکی</t>
  </si>
  <si>
    <t>نرخ سود علی الحساب</t>
  </si>
  <si>
    <t>نرخ شکست</t>
  </si>
  <si>
    <t>خالص ارزش</t>
  </si>
  <si>
    <t>درصد به کل</t>
  </si>
  <si>
    <t>فروش</t>
  </si>
  <si>
    <t xml:space="preserve"> دارایی‌ها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</si>
  <si>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</si>
  <si>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</si>
  <si>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</si>
  <si>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</si>
  <si>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</si>
  <si>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</si>
  <si>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</si>
  <si>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</si>
  <si>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</si>
  <si>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>کوتاه مدت-396814477120001-نطرین - بانک سینا</t>
  </si>
  <si>
    <t>396-814-47712000-1</t>
  </si>
  <si>
    <t>کوتاه مدت</t>
  </si>
  <si>
    <t xml:space="preserve">کوتاه مدت - 86481033986862- بیمه سامان	</t>
  </si>
  <si>
    <t>86481033986862</t>
  </si>
  <si>
    <t>کوتاه مدت -041010269000000159- موسسه اعتباری ملل</t>
  </si>
  <si>
    <t>041010269000000159</t>
  </si>
  <si>
    <t>کوتاه مدت-396134771200015-فجام- بانک سینا</t>
  </si>
  <si>
    <t>396134771200015</t>
  </si>
  <si>
    <t>کوتاه مدت-39613477120003- بانک سینا-ثعمرا</t>
  </si>
  <si>
    <t>39613477120003</t>
  </si>
  <si>
    <t xml:space="preserve">کوتاه مدت-7001000317368-قیستو- بانک شهر	</t>
  </si>
  <si>
    <t>7001000317368</t>
  </si>
  <si>
    <t>کوتاه مدت-396701477120001-سبزوا- بانک سینا</t>
  </si>
  <si>
    <t>396701477120001</t>
  </si>
  <si>
    <t xml:space="preserve">کوتاه مدت-7001000665172- شیشه همدان	</t>
  </si>
  <si>
    <t>7001000665172</t>
  </si>
  <si>
    <t xml:space="preserve">کوتاه مدت-39613477120006-سپ - بانک سینا	</t>
  </si>
  <si>
    <t>39613477120006</t>
  </si>
  <si>
    <t>کوتاه مدت-3968144771200014-نیرو- بانک سینا</t>
  </si>
  <si>
    <t>3968144771200014</t>
  </si>
  <si>
    <t>کوتاه مدت-84911133986961-گام020856- سامان</t>
  </si>
  <si>
    <t>84911133986861</t>
  </si>
  <si>
    <t>سپرده سرمایه‌گذاری</t>
  </si>
  <si>
    <t xml:space="preserve">کوتاه مدت - 86481033986867-گام02856- سامان	</t>
  </si>
  <si>
    <t>86481033986867</t>
  </si>
  <si>
    <t>کوتاه مدت-39613477120001-ایران ترانسفو - بانک سینا</t>
  </si>
  <si>
    <t>39613477120001</t>
  </si>
  <si>
    <t>کوتاه مدت-396134771200011-قثابت- بانک سینا</t>
  </si>
  <si>
    <t>396134771200011</t>
  </si>
  <si>
    <t>کوتاه مدت-39613477120009- بانک سینا-شسینا</t>
  </si>
  <si>
    <t>39613477120009</t>
  </si>
  <si>
    <t xml:space="preserve">کوتاه مدت - 86481033986864- پادا	</t>
  </si>
  <si>
    <t>86481033986864</t>
  </si>
  <si>
    <t>کوتاه مدت-7001000317405-قجام- بانک شهر</t>
  </si>
  <si>
    <t>7001000317405</t>
  </si>
  <si>
    <t xml:space="preserve">	کوتاه مدت-700843832760-چکاپا بانک شهر</t>
  </si>
  <si>
    <t>700843832760</t>
  </si>
  <si>
    <t xml:space="preserve">کوتاه مدت - 86481033986863- فلات	</t>
  </si>
  <si>
    <t>86481033986863</t>
  </si>
  <si>
    <t>کوتاه مدت-396134771200010-وگستر- بانک سینا</t>
  </si>
  <si>
    <t>396134771200010</t>
  </si>
  <si>
    <t>کوتاه مدت-396134771200013-بخاور- بانک سینا</t>
  </si>
  <si>
    <t>396134771200013</t>
  </si>
  <si>
    <t xml:space="preserve">کوتاه مدت - 86481033986861 - بانک سامان	</t>
  </si>
  <si>
    <t>86481033986861</t>
  </si>
  <si>
    <t xml:space="preserve">کوتاه مدت - 86481033986866-سپ - سامان	</t>
  </si>
  <si>
    <t>86481033986866</t>
  </si>
  <si>
    <t>کوتاه مدت-700842220637-توسعه هنر ایران</t>
  </si>
  <si>
    <t>700842220637</t>
  </si>
  <si>
    <t>کوتاه مدت-700845086456-غنوش - بانک شهر</t>
  </si>
  <si>
    <t>700845086456</t>
  </si>
  <si>
    <t>کوتاه مدت-39613477120008-مارون- بانک سینا</t>
  </si>
  <si>
    <t>39613477120008</t>
  </si>
  <si>
    <t xml:space="preserve">کوتاه مدت - 86481033986865- کفپارس	</t>
  </si>
  <si>
    <t>86481033986865</t>
  </si>
  <si>
    <t>کوتاه مدت-39613477120002- بانک سینا-ثشاهد</t>
  </si>
  <si>
    <t>39613477120002</t>
  </si>
  <si>
    <t xml:space="preserve">کوتاه مدت-39613477120007-وآذر- بانک سینا	</t>
  </si>
  <si>
    <t>39613477120007</t>
  </si>
  <si>
    <t>جاری چکاپا 1-6225010-2-170</t>
  </si>
  <si>
    <t>170-2-6225010-1</t>
  </si>
  <si>
    <t>جاری</t>
  </si>
  <si>
    <t>کوتاه مدت-39613477120005-تپمپی- بانک سینا</t>
  </si>
  <si>
    <t>39613477120005</t>
  </si>
  <si>
    <t>کوتاه مدت-396814477120002-بیمه تعاون - بانک سینا</t>
  </si>
  <si>
    <t>396814477120002</t>
  </si>
  <si>
    <t xml:space="preserve">کوتاه مدت - 4001000955881- تپمپی-شهر	</t>
  </si>
  <si>
    <t>4001000955881</t>
  </si>
  <si>
    <t>کوتاه مدت - 7001000564874- پادا-شهر</t>
  </si>
  <si>
    <t>7001000564874</t>
  </si>
  <si>
    <t xml:space="preserve">کوتاه مدت-396134771200012-خاهن- بانک سینا	</t>
  </si>
  <si>
    <t>396134771200012</t>
  </si>
  <si>
    <t xml:space="preserve"> </t>
  </si>
  <si>
    <t xml:space="preserve">صورت وضعیت درآمدها </t>
  </si>
  <si>
    <t>برای ماه منتهی به  1402/07/30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</si>
  <si>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</si>
  <si>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</si>
  <si>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</si>
  <si>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</si>
  <si>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</si>
  <si>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</si>
  <si>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</si>
  <si>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</si>
  <si>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</si>
  <si>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</si>
  <si>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</si>
  <si>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</si>
  <si>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</si>
  <si>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</si>
  <si>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</si>
  <si>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از 1402/07/01 تا  1402/07/30</t>
  </si>
  <si>
    <t>از ابتدای سال مالی تا 1402/07/30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</si>
  <si>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</si>
  <si>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</si>
  <si>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</si>
  <si>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</si>
  <si>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</si>
  <si>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</si>
  <si>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1402/02/12</t>
  </si>
  <si>
    <t>1402/04/11</t>
  </si>
  <si>
    <t>1402/04/17</t>
  </si>
  <si>
    <t>1402/04/22</t>
  </si>
  <si>
    <t>1402/04/24</t>
  </si>
  <si>
    <t>1402/04/31</t>
  </si>
  <si>
    <t>1402/07/24</t>
  </si>
  <si>
    <t>1402/07/29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</si>
  <si>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</si>
  <si>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</si>
  <si>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</si>
  <si>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</si>
  <si>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1402/08/21</t>
  </si>
  <si>
    <t>1402/11/10</t>
  </si>
  <si>
    <t>1402/09/24</t>
  </si>
  <si>
    <t>1402/08/24</t>
  </si>
  <si>
    <t>1402/09/03</t>
  </si>
  <si>
    <t>1402/07/09</t>
  </si>
  <si>
    <t>1402/07/13</t>
  </si>
  <si>
    <t>1402/07/12</t>
  </si>
  <si>
    <t>1402/04/21</t>
  </si>
  <si>
    <t>1402/07/28</t>
  </si>
  <si>
    <t>1402/07/02</t>
  </si>
  <si>
    <t>1402/07/03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</si>
  <si>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</si>
  <si>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</si>
  <si>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</si>
  <si>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</si>
  <si>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سر. توسعه آذربایجان (وآذر)</t>
  </si>
  <si>
    <t>گسترش سرمایه گذاری ایرانیان (وگستر)</t>
  </si>
  <si>
    <t>بیمه تعاون (وتعاون)</t>
  </si>
  <si>
    <t>سر. فلات ایرانیان (فلات)</t>
  </si>
  <si>
    <t>فیروزه آسیا (فیروزا)</t>
  </si>
  <si>
    <t>ص س اندیشه ورزان صبا تامین (اوصتا)</t>
  </si>
  <si>
    <t>آرمان آتی کوثر (آکورد)</t>
  </si>
  <si>
    <t>سپید دماوند (سپیدما)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</si>
  <si>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</si>
  <si>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</si>
  <si>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</si>
  <si>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</si>
  <si>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</si>
  <si>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</si>
  <si>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</si>
  <si>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</si>
  <si>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</si>
  <si>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</si>
  <si>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</si>
  <si>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</si>
  <si>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</si>
  <si>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</si>
  <si>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</si>
  <si>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</si>
  <si>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</si>
  <si>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</si>
  <si>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</si>
  <si>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0.85</t>
  </si>
  <si>
    <t>16.05</t>
  </si>
  <si>
    <t>0.06</t>
  </si>
  <si>
    <t>0.34</t>
  </si>
  <si>
    <t>0.05</t>
  </si>
  <si>
    <t>0.95</t>
  </si>
  <si>
    <t>0.43</t>
  </si>
  <si>
    <t>36.82</t>
  </si>
  <si>
    <t>1.55</t>
  </si>
  <si>
    <t>0.42</t>
  </si>
  <si>
    <t>17.50</t>
  </si>
  <si>
    <t>0.27</t>
  </si>
  <si>
    <t>3.14</t>
  </si>
  <si>
    <t>2.59</t>
  </si>
  <si>
    <t>0.49</t>
  </si>
  <si>
    <t>249.31</t>
  </si>
  <si>
    <t>0.55</t>
  </si>
  <si>
    <t>2.92</t>
  </si>
  <si>
    <t>0.47</t>
  </si>
  <si>
    <t>1.41</t>
  </si>
  <si>
    <t>2.03</t>
  </si>
  <si>
    <t>0.44</t>
  </si>
  <si>
    <t>1.03</t>
  </si>
  <si>
    <t>1.02</t>
  </si>
  <si>
    <t>0.53</t>
  </si>
  <si>
    <t>1.36</t>
  </si>
  <si>
    <t>55787.06</t>
  </si>
  <si>
    <t>55788.90</t>
  </si>
  <si>
    <t>8.49</t>
  </si>
  <si>
    <t>4-2-سایر درآمدها: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</si>
</sst>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"/>
    <numFmt numFmtId="165" formatCode="#,##0.00;\(#,##0.00\);"/>
  </numFmts>
  <fonts count="37">
    <font>
      <sz val="11"/>
      <color theme="1"/>
      <name val="B Nazanin"/>
      <family val="2"/>
      <scheme val="minor"/>
    </font>
    <font>
      <b/>
      <sz val="12"/>
      <color theme="1"/>
      <name val="B Nazanin"/>
    </font>
    <font>
      <b/>
      <sz val="10"/>
      <color rgb="FF0062AC"/>
      <name val="B Titr"/>
    </font>
    <font>
      <sz val="10"/>
      <color theme="1"/>
      <name val="B Nazanin"/>
    </font>
    <font>
      <b/>
      <sz val="10"/>
      <color theme="1"/>
      <name val="B Nazanin"/>
    </font>
    <font>
      <i/>
      <sz val="10"/>
      <color theme="1"/>
      <name val="B Nazanin"/>
    </font>
    <font>
      <b/>
      <sz val="12"/>
      <color rgb="FF0062AC"/>
      <name val="B Titr"/>
    </font>
    <font>
      <sz val="11"/>
      <color theme="1"/>
      <name val="B Nazanin"/>
    </font>
    <font>
      <sz val="18"/>
      <color theme="1"/>
      <name val="B Nazanin"/>
    </font>
    <font>
      <sz val="20"/>
      <color theme="1"/>
      <name val="B Nazanin"/>
    </font>
    <font>
      <sz val="10"/>
      <color theme="1"/>
      <name val="B Nazanin"/>
    </font>
    <font>
      <sz val="10"/>
      <color rgb="FF0062AC"/>
      <name val="B Nazanin"/>
    </font>
    <font>
      <sz val="12"/>
      <color theme="1"/>
      <name val="B Nazanin"/>
    </font>
    <font>
      <sz val="12"/>
      <color rgb="FF0062AC"/>
      <name val="B Nazanin"/>
    </font>
    <font>
      <sz val="10"/>
      <color rgb="FF000000"/>
      <name val="B Nazanin"/>
    </font>
    <font>
      <sz val="11"/>
      <color theme="1"/>
      <name val="B Nazanin"/>
      <scheme val="minor"/>
    </font>
    <font>
      <sz val="11"/>
      <color rgb="FF0062AC"/>
      <name val="B Nazanin"/>
      <scheme val="minor"/>
    </font>
    <font>
      <sz val="11"/>
      <color rgb="FF000000"/>
      <name val="B Nazanin"/>
      <scheme val="minor"/>
    </font>
    <font>
      <sz val="12"/>
      <color theme="1"/>
      <name val="B Nazanin"/>
    </font>
    <font>
      <sz val="12"/>
      <color rgb="FF0062AC"/>
      <name val="B Nazanin"/>
    </font>
    <font>
      <sz val="20"/>
      <color theme="1"/>
      <name val="B Nazanin"/>
    </font>
    <font>
      <sz val="16"/>
      <color theme="1"/>
      <name val="B Nazanin"/>
    </font>
    <font>
      <sz val="10"/>
      <color rgb="FF0062AC"/>
      <name val="B Nazanin"/>
    </font>
    <font>
      <sz val="10"/>
      <color rgb="FF000000"/>
      <name val="B Nazanin"/>
    </font>
    <font>
      <sz val="11"/>
      <color theme="1"/>
      <name val="B Nazanin"/>
    </font>
    <font>
      <sz val="11"/>
      <color rgb="FF000000"/>
      <name val="B Nazanin"/>
      <scheme val="minor"/>
    </font>
    <font>
      <sz val="11"/>
      <color theme="1"/>
      <name val="B Nazanin"/>
      <scheme val="minor"/>
    </font>
    <font>
      <sz val="11"/>
      <color rgb="FF0062AC"/>
      <name val="B Nazanin"/>
      <scheme val="minor"/>
    </font>
    <font>
      <sz val="12"/>
      <color rgb="FF0062AC"/>
      <name val="B Nazanin"/>
      <scheme val="minor"/>
    </font>
    <font>
      <sz val="8"/>
      <color theme="1"/>
      <name val="B Nazanin"/>
    </font>
    <font>
      <sz val="8"/>
      <color rgb="FF000000"/>
      <name val="B Nazanin"/>
    </font>
    <font>
      <sz val="8"/>
      <color rgb="FF0062AC"/>
      <name val="B Nazanin"/>
    </font>
    <font>
      <sz val="8"/>
      <color theme="1"/>
      <name val="B Nazanin"/>
      <family val="2"/>
    </font>
    <font>
      <i/>
      <sz val="8"/>
      <color theme="1"/>
      <name val="B Nazanin"/>
    </font>
    <font>
      <b/>
      <sz val="8"/>
      <color theme="1"/>
      <name val="B Nazanin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 applyNumberFormat="1" applyFont="1" applyFill="1" applyBorder="1"/>
    <xf numFmtId="0" fontId="3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 vertical="center" wrapText="1" readingOrder="2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/>
    <xf numFmtId="0" fontId="9" fillId="0" borderId="0" xfId="0" applyNumberFormat="1" applyFont="1" applyFill="1" applyBorder="1" applyAlignment="1">
      <alignment vertical="top"/>
    </xf>
    <xf numFmtId="0" fontId="9" fillId="0" borderId="0" xfId="0" applyNumberFormat="1" applyFont="1" applyFill="1" applyBorder="1" applyAlignment="1">
      <alignment vertical="top" wrapText="1"/>
    </xf>
    <xf numFmtId="0" fontId="10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vertical="center" readingOrder="2"/>
    </xf>
    <xf numFmtId="0" fontId="14" fillId="0" borderId="0" xfId="0" applyNumberFormat="1" applyFont="1" applyFill="1" applyBorder="1" applyAlignment="1">
      <alignment vertical="center" readingOrder="2"/>
    </xf>
    <xf numFmtId="0" fontId="10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Border="1"/>
    <xf numFmtId="0" fontId="17" fillId="0" borderId="0" xfId="0" applyNumberFormat="1" applyFont="1" applyFill="1" applyBorder="1" applyAlignment="1">
      <alignment vertical="center" readingOrder="2"/>
    </xf>
    <xf numFmtId="0" fontId="3" fillId="0" borderId="0" xfId="0" applyNumberFormat="1" applyFont="1" applyFill="1" applyBorder="1" applyAlignment="1">
      <alignment horizontal="center" vertical="center" readingOrder="2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readingOrder="2"/>
    </xf>
    <xf numFmtId="0" fontId="3" fillId="0" borderId="3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9" fillId="0" borderId="0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right" vertical="center"/>
    </xf>
    <xf numFmtId="164" fontId="29" fillId="0" borderId="0" xfId="0" applyNumberFormat="1" applyFont="1" applyFill="1" applyBorder="1" applyAlignment="1">
      <alignment horizontal="center" vertical="center"/>
    </xf>
    <xf numFmtId="165" fontId="29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center" vertical="center" readingOrder="2"/>
    </xf>
    <xf numFmtId="0" fontId="3" fillId="0" borderId="0" xfId="0" applyNumberFormat="1" applyFont="1" applyFill="1" applyBorder="1" applyAlignment="1">
      <alignment horizontal="center" vertical="center" readingOrder="2"/>
    </xf>
    <xf numFmtId="0" fontId="10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 readingOrder="2"/>
    </xf>
    <xf numFmtId="0" fontId="30" fillId="0" borderId="0" xfId="0" applyNumberFormat="1" applyFont="1" applyFill="1" applyBorder="1" applyAlignment="1">
      <alignment horizontal="right" vertical="center" readingOrder="2"/>
    </xf>
    <xf numFmtId="0" fontId="29" fillId="0" borderId="0" xfId="0" applyNumberFormat="1" applyFont="1" applyFill="1" applyBorder="1" applyAlignment="1">
      <alignment horizontal="center" vertical="center" readingOrder="2"/>
    </xf>
    <xf numFmtId="0" fontId="29" fillId="0" borderId="0" xfId="0" applyNumberFormat="1" applyFont="1" applyFill="1" applyBorder="1" applyAlignment="1">
      <alignment horizontal="right" vertical="center" readingOrder="2"/>
    </xf>
    <xf numFmtId="164" fontId="29" fillId="0" borderId="0" xfId="0" applyNumberFormat="1" applyFont="1" applyFill="1" applyBorder="1" applyAlignment="1">
      <alignment horizontal="center" vertical="center" readingOrder="2"/>
    </xf>
    <xf numFmtId="165" fontId="29" fillId="0" borderId="0" xfId="0" applyNumberFormat="1" applyFont="1" applyFill="1" applyBorder="1" applyAlignment="1">
      <alignment horizontal="center" vertical="center" readingOrder="2"/>
    </xf>
    <xf numFmtId="0" fontId="3" fillId="0" borderId="8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readingOrder="2"/>
    </xf>
    <xf numFmtId="0" fontId="3" fillId="0" borderId="9" xfId="0" applyNumberFormat="1" applyFont="1" applyFill="1" applyBorder="1" applyAlignment="1">
      <alignment horizontal="center" vertical="center" readingOrder="2"/>
    </xf>
    <xf numFmtId="0" fontId="3" fillId="0" borderId="6" xfId="0" applyNumberFormat="1" applyFont="1" applyFill="1" applyBorder="1" applyAlignment="1">
      <alignment horizontal="center" vertical="center" readingOrder="2"/>
    </xf>
    <xf numFmtId="165" fontId="30" fillId="0" borderId="0" xfId="0" applyNumberFormat="1" applyFont="1" applyFill="1" applyBorder="1" applyAlignment="1">
      <alignment horizontal="center" vertical="center" readingOrder="2"/>
    </xf>
    <xf numFmtId="0" fontId="7" fillId="0" borderId="0" xfId="0" applyNumberFormat="1" applyFont="1" applyFill="1" applyBorder="1" applyAlignment="1">
      <alignment vertical="center"/>
    </xf>
    <xf numFmtId="0" fontId="24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24" fillId="0" borderId="3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right" vertical="center"/>
    </xf>
    <xf numFmtId="164" fontId="30" fillId="0" borderId="0" xfId="0" applyNumberFormat="1" applyFont="1" applyFill="1" applyBorder="1" applyAlignment="1">
      <alignment horizontal="center" vertical="center" readingOrder="2"/>
    </xf>
    <xf numFmtId="165" fontId="30" fillId="0" borderId="2" xfId="0" applyNumberFormat="1" applyFont="1" applyFill="1" applyBorder="1" applyAlignment="1">
      <alignment horizontal="center" vertical="center" readingOrder="2"/>
    </xf>
    <xf numFmtId="0" fontId="15" fillId="0" borderId="0" xfId="0" applyNumberFormat="1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vertical="center"/>
    </xf>
    <xf numFmtId="0" fontId="25" fillId="0" borderId="1" xfId="0" applyNumberFormat="1" applyFont="1" applyFill="1" applyBorder="1" applyAlignment="1">
      <alignment horizontal="center" vertical="center" readingOrder="2"/>
    </xf>
    <xf numFmtId="0" fontId="25" fillId="0" borderId="1" xfId="0" applyNumberFormat="1" applyFont="1" applyFill="1" applyBorder="1" applyAlignment="1">
      <alignment vertical="center" readingOrder="2"/>
    </xf>
    <xf numFmtId="0" fontId="17" fillId="0" borderId="1" xfId="0" applyNumberFormat="1" applyFont="1" applyFill="1" applyBorder="1" applyAlignment="1">
      <alignment horizontal="center" vertical="center" readingOrder="2"/>
    </xf>
    <xf numFmtId="0" fontId="25" fillId="0" borderId="3" xfId="0" applyNumberFormat="1" applyFont="1" applyFill="1" applyBorder="1" applyAlignment="1">
      <alignment horizontal="center" vertical="center" readingOrder="2"/>
    </xf>
    <xf numFmtId="0" fontId="17" fillId="0" borderId="2" xfId="0" applyNumberFormat="1" applyFont="1" applyFill="1" applyBorder="1" applyAlignment="1">
      <alignment horizontal="center" vertical="center" readingOrder="2"/>
    </xf>
    <xf numFmtId="0" fontId="30" fillId="0" borderId="0" xfId="0" applyNumberFormat="1" applyFont="1" applyFill="1" applyBorder="1" applyAlignment="1">
      <alignment horizontal="right" vertical="center" readingOrder="1"/>
    </xf>
    <xf numFmtId="0" fontId="17" fillId="0" borderId="1" xfId="0" applyNumberFormat="1" applyFont="1" applyFill="1" applyBorder="1" applyAlignment="1">
      <alignment horizontal="right" vertical="center" readingOrder="2"/>
    </xf>
    <xf numFmtId="0" fontId="25" fillId="0" borderId="0" xfId="0" applyNumberFormat="1" applyFont="1" applyFill="1" applyBorder="1" applyAlignment="1">
      <alignment horizontal="center" vertical="center" readingOrder="2"/>
    </xf>
    <xf numFmtId="0" fontId="29" fillId="0" borderId="0" xfId="0" applyNumberFormat="1" applyFont="1" applyFill="1" applyBorder="1" applyAlignment="1">
      <alignment horizontal="right" vertical="center" readingOrder="1"/>
    </xf>
    <xf numFmtId="49" fontId="29" fillId="0" borderId="0" xfId="0" applyNumberFormat="1" applyFont="1" applyFill="1" applyBorder="1" applyAlignment="1">
      <alignment horizontal="right" vertical="center" readingOrder="2"/>
    </xf>
    <xf numFmtId="165" fontId="31" fillId="0" borderId="0" xfId="0" applyNumberFormat="1" applyFont="1" applyFill="1" applyBorder="1" applyAlignment="1">
      <alignment horizontal="center" vertical="center" readingOrder="2"/>
    </xf>
    <xf numFmtId="0" fontId="7" fillId="0" borderId="0" xfId="0" applyNumberFormat="1" applyFont="1" applyFill="1" applyBorder="1" applyAlignment="1">
      <alignment horizontal="right" vertical="center"/>
    </xf>
    <xf numFmtId="0" fontId="32" fillId="0" borderId="0" xfId="0" applyNumberFormat="1" applyFont="1" applyFill="1" applyBorder="1" applyAlignment="1">
      <alignment horizontal="right" vertical="center"/>
    </xf>
    <xf numFmtId="164" fontId="32" fillId="0" borderId="0" xfId="0" applyNumberFormat="1" applyFont="1" applyFill="1" applyBorder="1" applyAlignment="1">
      <alignment horizontal="center" vertical="center"/>
    </xf>
    <xf numFmtId="165" fontId="32" fillId="0" borderId="0" xfId="0" applyNumberFormat="1" applyFont="1" applyFill="1" applyBorder="1" applyAlignment="1">
      <alignment horizontal="center" vertical="center"/>
    </xf>
    <xf numFmtId="165" fontId="33" fillId="0" borderId="0" xfId="0" applyNumberFormat="1" applyFont="1" applyFill="1" applyBorder="1" applyAlignment="1">
      <alignment horizontal="center" vertical="center" wrapText="1" readingOrder="2"/>
    </xf>
    <xf numFmtId="165" fontId="33" fillId="0" borderId="0" xfId="0" applyNumberFormat="1" applyFont="1" applyFill="1" applyBorder="1" applyAlignment="1">
      <alignment horizontal="center" vertical="center" readingOrder="2"/>
    </xf>
    <xf numFmtId="0" fontId="0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 readingOrder="2"/>
    </xf>
    <xf numFmtId="0" fontId="3" fillId="0" borderId="1" xfId="0" applyNumberFormat="1" applyFont="1" applyFill="1" applyBorder="1" applyAlignment="1">
      <alignment horizontal="center" vertical="center" wrapText="1" readingOrder="2"/>
    </xf>
    <xf numFmtId="0" fontId="5" fillId="0" borderId="0" xfId="0" applyNumberFormat="1" applyFont="1" applyFill="1" applyBorder="1" applyAlignment="1">
      <alignment horizontal="center" vertical="center" readingOrder="2"/>
    </xf>
    <xf numFmtId="0" fontId="5" fillId="0" borderId="0" xfId="0" applyNumberFormat="1" applyFont="1" applyFill="1" applyBorder="1" applyAlignment="1">
      <alignment horizontal="center" vertical="center" wrapText="1" readingOrder="2"/>
    </xf>
    <xf numFmtId="0" fontId="34" fillId="0" borderId="0" xfId="0" applyNumberFormat="1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right" vertical="center"/>
    </xf>
    <xf numFmtId="0" fontId="29" fillId="0" borderId="0" xfId="0" applyNumberFormat="1" applyFont="1" applyFill="1" applyBorder="1" applyAlignment="1">
      <alignment horizontal="right" vertical="center" wrapText="1" readingOrder="2"/>
    </xf>
    <xf numFmtId="165" fontId="34" fillId="0" borderId="0" xfId="0" applyNumberFormat="1" applyFont="1" applyFill="1" applyBorder="1" applyAlignment="1">
      <alignment horizontal="center" vertical="center"/>
    </xf>
    <xf numFmtId="164" fontId="34" fillId="0" borderId="0" xfId="0" applyNumberFormat="1" applyFont="1" applyFill="1" applyBorder="1" applyAlignment="1">
      <alignment horizontal="center" vertical="center"/>
    </xf>
    <xf numFmtId="165" fontId="29" fillId="0" borderId="0" xfId="0" applyNumberFormat="1" applyFont="1" applyFill="1" applyBorder="1" applyAlignment="1">
      <alignment horizontal="center" vertical="center" wrapText="1" readingOrder="2"/>
    </xf>
    <xf numFmtId="164" fontId="29" fillId="0" borderId="2" xfId="0" applyNumberFormat="1" applyFont="1" applyFill="1" applyBorder="1" applyAlignment="1">
      <alignment horizontal="center" vertical="center" readingOrder="2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 wrapText="1" readingOrder="2"/>
    </xf>
    <xf numFmtId="0" fontId="3" fillId="0" borderId="0" xfId="0" applyNumberFormat="1" applyFont="1" applyFill="1" applyBorder="1" applyAlignment="1">
      <alignment vertical="center" readingOrder="2"/>
    </xf>
    <xf numFmtId="0" fontId="21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>
      <alignment horizontal="center" vertical="top"/>
    </xf>
    <xf numFmtId="0" fontId="20" fillId="0" borderId="0" xfId="0" applyNumberFormat="1" applyFont="1" applyFill="1" applyBorder="1" applyAlignment="1">
      <alignment horizontal="center" vertical="top" wrapText="1"/>
    </xf>
    <xf numFmtId="0" fontId="9" fillId="0" borderId="0" xfId="0" applyNumberFormat="1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 applyAlignment="1">
      <alignment horizontal="center" vertical="center" readingOrder="2"/>
    </xf>
    <xf numFmtId="0" fontId="3" fillId="0" borderId="2" xfId="0" applyNumberFormat="1" applyFont="1" applyFill="1" applyBorder="1" applyAlignment="1">
      <alignment horizontal="center" vertical="center" readingOrder="2"/>
    </xf>
    <xf numFmtId="0" fontId="3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readingOrder="2"/>
    </xf>
    <xf numFmtId="0" fontId="3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right" vertical="center" readingOrder="2"/>
    </xf>
    <xf numFmtId="0" fontId="11" fillId="0" borderId="0" xfId="0" applyNumberFormat="1" applyFont="1" applyFill="1" applyBorder="1" applyAlignment="1">
      <alignment horizontal="right" vertical="center" readingOrder="2"/>
    </xf>
    <xf numFmtId="0" fontId="3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readingOrder="2"/>
    </xf>
    <xf numFmtId="0" fontId="6" fillId="0" borderId="0" xfId="0" applyNumberFormat="1" applyFont="1" applyFill="1" applyBorder="1" applyAlignment="1">
      <alignment horizontal="center" vertical="center" readingOrder="2"/>
    </xf>
    <xf numFmtId="0" fontId="18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right" vertical="center" readingOrder="2"/>
    </xf>
    <xf numFmtId="0" fontId="13" fillId="0" borderId="0" xfId="0" applyNumberFormat="1" applyFont="1" applyFill="1" applyBorder="1" applyAlignment="1">
      <alignment horizontal="right" vertical="center" readingOrder="2"/>
    </xf>
    <xf numFmtId="0" fontId="1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 vertical="center" readingOrder="2"/>
    </xf>
    <xf numFmtId="0" fontId="4" fillId="0" borderId="1" xfId="0" applyNumberFormat="1" applyFont="1" applyFill="1" applyBorder="1" applyAlignment="1">
      <alignment horizontal="center" vertical="center" wrapText="1" readingOrder="2"/>
    </xf>
    <xf numFmtId="0" fontId="3" fillId="0" borderId="0" xfId="0" applyNumberFormat="1" applyFont="1" applyFill="1" applyBorder="1" applyAlignment="1">
      <alignment horizontal="center" vertical="center" wrapText="1" readingOrder="2"/>
    </xf>
    <xf numFmtId="0" fontId="3" fillId="0" borderId="1" xfId="0" applyNumberFormat="1" applyFont="1" applyFill="1" applyBorder="1" applyAlignment="1">
      <alignment horizontal="center" vertical="center" wrapText="1" readingOrder="2"/>
    </xf>
    <xf numFmtId="0" fontId="5" fillId="0" borderId="0" xfId="0" applyNumberFormat="1" applyFont="1" applyFill="1" applyBorder="1" applyAlignment="1">
      <alignment horizontal="center" vertical="center" wrapText="1" readingOrder="2"/>
    </xf>
    <xf numFmtId="0" fontId="3" fillId="0" borderId="2" xfId="0" applyNumberFormat="1" applyFont="1" applyFill="1" applyBorder="1" applyAlignment="1">
      <alignment horizontal="center" vertical="center" wrapText="1" readingOrder="2"/>
    </xf>
    <xf numFmtId="0" fontId="33" fillId="0" borderId="0" xfId="0" applyNumberFormat="1" applyFont="1" applyFill="1" applyBorder="1" applyAlignment="1">
      <alignment horizontal="right" vertical="center" wrapText="1" readingOrder="2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28" fillId="0" borderId="0" xfId="0" applyNumberFormat="1" applyFont="1" applyFill="1" applyBorder="1" applyAlignment="1">
      <alignment horizontal="right" vertical="center" readingOrder="2"/>
    </xf>
    <xf numFmtId="165" fontId="29" fillId="0" borderId="0" xfId="0" applyNumberFormat="1" applyFont="1" applyFill="1" applyBorder="1" applyAlignment="1">
      <alignment horizontal="center" vertical="center" readingOrder="2"/>
    </xf>
    <xf numFmtId="0" fontId="3" fillId="0" borderId="6" xfId="0" applyNumberFormat="1" applyFont="1" applyFill="1" applyBorder="1" applyAlignment="1">
      <alignment horizontal="center" vertical="center" readingOrder="2"/>
    </xf>
    <xf numFmtId="0" fontId="10" fillId="0" borderId="6" xfId="0" applyNumberFormat="1" applyFont="1" applyFill="1" applyBorder="1" applyAlignment="1">
      <alignment horizontal="center" vertical="center" readingOrder="2"/>
    </xf>
    <xf numFmtId="0" fontId="23" fillId="0" borderId="1" xfId="0" applyNumberFormat="1" applyFont="1" applyFill="1" applyBorder="1" applyAlignment="1">
      <alignment horizontal="center" vertical="center" readingOrder="2"/>
    </xf>
    <xf numFmtId="0" fontId="14" fillId="0" borderId="1" xfId="0" applyNumberFormat="1" applyFont="1" applyFill="1" applyBorder="1" applyAlignment="1">
      <alignment horizontal="center" vertical="center" readingOrder="2"/>
    </xf>
    <xf numFmtId="0" fontId="7" fillId="0" borderId="1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24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24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 readingOrder="2"/>
    </xf>
    <xf numFmtId="0" fontId="17" fillId="0" borderId="0" xfId="0" applyNumberFormat="1" applyFont="1" applyFill="1" applyBorder="1" applyAlignment="1">
      <alignment horizontal="center" vertical="center" readingOrder="2"/>
    </xf>
    <xf numFmtId="0" fontId="27" fillId="0" borderId="0" xfId="0" applyNumberFormat="1" applyFont="1" applyFill="1" applyBorder="1" applyAlignment="1">
      <alignment horizontal="right" vertical="center" readingOrder="2"/>
    </xf>
    <xf numFmtId="0" fontId="16" fillId="0" borderId="0" xfId="0" applyNumberFormat="1" applyFont="1" applyFill="1" applyBorder="1" applyAlignment="1">
      <alignment horizontal="right" vertical="center" readingOrder="2"/>
    </xf>
    <xf numFmtId="0" fontId="25" fillId="0" borderId="1" xfId="0" applyNumberFormat="1" applyFont="1" applyFill="1" applyBorder="1" applyAlignment="1">
      <alignment horizontal="center" vertical="center" readingOrder="2"/>
    </xf>
    <xf numFmtId="0" fontId="17" fillId="0" borderId="1" xfId="0" applyNumberFormat="1" applyFont="1" applyFill="1" applyBorder="1" applyAlignment="1">
      <alignment horizontal="center" vertical="center" readingOrder="2"/>
    </xf>
    <xf numFmtId="0" fontId="15" fillId="0" borderId="2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vertical="center"/>
    </xf>
    <xf numFmtId="0" fontId="17" fillId="0" borderId="2" xfId="0" applyNumberFormat="1" applyFont="1" applyFill="1" applyBorder="1" applyAlignment="1">
      <alignment horizontal="center" vertical="center" readingOrder="2"/>
    </xf>
    <xf numFmtId="0" fontId="15" fillId="0" borderId="1" xfId="0" applyNumberFormat="1" applyFont="1" applyFill="1" applyBorder="1" applyAlignment="1">
      <alignment horizontal="center" vertical="center"/>
    </xf>
    <xf numFmtId="0" fontId="25" fillId="0" borderId="3" xfId="0" applyNumberFormat="1" applyFont="1" applyFill="1" applyBorder="1" applyAlignment="1">
      <alignment horizontal="center" vertical="center" readingOrder="2"/>
    </xf>
    <xf numFmtId="0" fontId="17" fillId="0" borderId="3" xfId="0" applyNumberFormat="1" applyFont="1" applyFill="1" applyBorder="1" applyAlignment="1">
      <alignment horizontal="center" vertical="center" readingOrder="2"/>
    </xf>
    <xf numFmtId="0" fontId="26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/>
    <xf numFmtId="3" fontId="7" fillId="0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M34" headerRowCount="0">
  <tableColumns count="13">
    <tableColumn id="1" xr3:uid="{00000000-0010-0000-0000-000001000000}" name="عمران و توسعه شاهد (ثعمرا)"/>
    <tableColumn id="2" xr3:uid="{00000000-0010-0000-0000-000002000000}" name="6087001"/>
    <tableColumn id="3" xr3:uid="{00000000-0010-0000-0000-000003000000}" name="67760230454.0000"/>
    <tableColumn id="4" xr3:uid="{00000000-0010-0000-0000-000004000000}" name="102123074226.0000"/>
    <tableColumn id="5" xr3:uid="{00000000-0010-0000-0000-000005000000}" name="0"/>
    <tableColumn id="6" xr3:uid="{00000000-0010-0000-0000-000006000000}" name="0.0000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15,180"/>
    <tableColumn id="11" xr3:uid="{00000000-0010-0000-0000-00000B000000}" name="Column11"/>
    <tableColumn id="12" xr3:uid="{00000000-0010-0000-0000-00000C000000}" name="92330450669.0000"/>
    <tableColumn id="13" xr3:uid="{00000000-0010-0000-0000-00000D000000}" name="0.56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7:I33" headerRowCount="0">
  <tableColumns count="9">
    <tableColumn id="1" xr3:uid="{00000000-0010-0000-0900-000001000000}" name="عمران و توسعه شاهد (ثعمرا)"/>
    <tableColumn id="2" xr3:uid="{00000000-0010-0000-0900-000002000000}" name="6087001"/>
    <tableColumn id="3" xr3:uid="{00000000-0010-0000-0900-000003000000}" name="92330450669.0000"/>
    <tableColumn id="4" xr3:uid="{00000000-0010-0000-0900-000004000000}" name="-102123074226.0000"/>
    <tableColumn id="5" xr3:uid="{00000000-0010-0000-0900-000005000000}" name="-9792623557"/>
    <tableColumn id="6" xr3:uid="{00000000-0010-0000-0900-000006000000}" name="Column6"/>
    <tableColumn id="7" xr3:uid="{00000000-0010-0000-0900-000007000000}" name="Column7"/>
    <tableColumn id="8" xr3:uid="{00000000-0010-0000-0900-000008000000}" name="-106624031635.0000"/>
    <tableColumn id="9" xr3:uid="{00000000-0010-0000-0900-000009000000}" name="-14293580966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A000000}" name="Table9" displayName="Table9" ref="A10:I16" headerRowCount="0">
  <tableColumns count="9">
    <tableColumn id="1" xr3:uid="{00000000-0010-0000-0A00-000001000000}" name="صکوک مرابحه صدف048-3ماهه 18% (صدف048)"/>
    <tableColumn id="2" xr3:uid="{00000000-0010-0000-0A00-000002000000}" name="2988167"/>
    <tableColumn id="3" xr3:uid="{00000000-0010-0000-0A00-000003000000}" name="0"/>
    <tableColumn id="4" xr3:uid="{00000000-0010-0000-0A00-000004000000}" name="Column4"/>
    <tableColumn id="5" xr3:uid="{00000000-0010-0000-0A00-000005000000}" name="Column5"/>
    <tableColumn id="6" xr3:uid="{00000000-0010-0000-0A00-000006000000}" name="18246117"/>
    <tableColumn id="7" xr3:uid="{00000000-0010-0000-0A00-000007000000}" name="Column7"/>
    <tableColumn id="8" xr3:uid="{00000000-0010-0000-0A00-000008000000}" name="Column8"/>
    <tableColumn id="9" xr3:uid="{00000000-0010-0000-0A00-000009000000}" name="Column9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B000000}" name="Table8" displayName="Table8" ref="A11:K43" headerRowCount="0">
  <tableColumns count="11">
    <tableColumn id="1" xr3:uid="{00000000-0010-0000-0B00-000001000000}" name="عمران و توسعه شاهد (ثعمرا)"/>
    <tableColumn id="2" xr3:uid="{00000000-0010-0000-0B00-000002000000}" name="10084941"/>
    <tableColumn id="3" xr3:uid="{00000000-0010-0000-0B00-000003000000}" name="-9792623557"/>
    <tableColumn id="4" xr3:uid="{00000000-0010-0000-0B00-000004000000}" name="0"/>
    <tableColumn id="5" xr3:uid="{00000000-0010-0000-0B00-000005000000}" name="-9782538616"/>
    <tableColumn id="6" xr3:uid="{00000000-0010-0000-0B00-000006000000}" name="4.28"/>
    <tableColumn id="7" xr3:uid="{00000000-0010-0000-0B00-000007000000}" name="551646273"/>
    <tableColumn id="8" xr3:uid="{00000000-0010-0000-0B00-000008000000}" name="-14293580966"/>
    <tableColumn id="9" xr3:uid="{00000000-0010-0000-0B00-000009000000}" name="Column9"/>
    <tableColumn id="10" xr3:uid="{00000000-0010-0000-0B00-00000A000000}" name="-13741934693"/>
    <tableColumn id="11" xr3:uid="{00000000-0010-0000-0B00-00000B000000}" name="0.32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C000000}" name="Table10" displayName="Table10" ref="A9:F27" headerRowCount="0">
  <tableColumns count="6">
    <tableColumn id="1" xr3:uid="{00000000-0010-0000-0C00-000001000000}" name="کوتاه مدت -041010269000000159- موسسه اعتباری ملل"/>
    <tableColumn id="2" xr3:uid="{00000000-0010-0000-0C00-000002000000}" name="041010269000000159"/>
    <tableColumn id="3" xr3:uid="{00000000-0010-0000-0C00-000003000000}" name="835895"/>
    <tableColumn id="4" xr3:uid="{00000000-0010-0000-0C00-000004000000}" name="0.85"/>
    <tableColumn id="5" xr3:uid="{00000000-0010-0000-0C00-000005000000}" name="15828251"/>
    <tableColumn id="6" xr3:uid="{00000000-0010-0000-0C00-000006000000}" name="16.05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D000000}" name="Table12" displayName="Table12" ref="A8:C9" headerRowCount="0">
  <tableColumns count="3">
    <tableColumn id="1" xr3:uid="{00000000-0010-0000-0D00-000001000000}" name="سایر درآمدها"/>
    <tableColumn id="2" xr3:uid="{00000000-0010-0000-0D00-000002000000}" name="449922097.0000"/>
    <tableColumn id="3" xr3:uid="{00000000-0010-0000-0D00-000003000000}" name="2516953961.000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9:S15" headerRowCount="0">
  <tableColumns count="19">
    <tableColumn id="1" xr3:uid="{00000000-0010-0000-0100-000001000000}" name="صکوک مرابحه صدف048-3ماهه 18% (صدف048)"/>
    <tableColumn id="2" xr3:uid="{00000000-0010-0000-0100-000002000000}" name="بلی"/>
    <tableColumn id="3" xr3:uid="{00000000-0010-0000-0100-000003000000}" name="Column3"/>
    <tableColumn id="4" xr3:uid="{00000000-0010-0000-0100-000004000000}" name="1399/08/21"/>
    <tableColumn id="5" xr3:uid="{00000000-0010-0000-0100-000005000000}" name="1404/08/21"/>
    <tableColumn id="6" xr3:uid="{00000000-0010-0000-0100-000006000000}" name="1000000.0000"/>
    <tableColumn id="7" xr3:uid="{00000000-0010-0000-0100-000007000000}" name="18.00"/>
    <tableColumn id="8" xr3:uid="{00000000-0010-0000-0100-000008000000}" name="200"/>
    <tableColumn id="9" xr3:uid="{00000000-0010-0000-0100-000009000000}" name="215155875.0000"/>
    <tableColumn id="10" xr3:uid="{00000000-0010-0000-0100-00000A000000}" name="214844125.0000"/>
    <tableColumn id="11" xr3:uid="{00000000-0010-0000-0100-00000B000000}" name="0"/>
    <tableColumn id="12" xr3:uid="{00000000-0010-0000-0100-00000C000000}" name="0.0000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1,075,000"/>
    <tableColumn id="17" xr3:uid="{00000000-0010-0000-0100-000011000000}" name="Column17"/>
    <tableColumn id="18" xr3:uid="{00000000-0010-0000-0100-000012000000}" name="Column18"/>
    <tableColumn id="19" xr3:uid="{00000000-0010-0000-0100-000013000000}" name="0.00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Table13" displayName="Table13" ref="A9:G9" headerRowCount="0">
  <tableColumns count="7">
    <tableColumn id="1" xr3:uid="{00000000-0010-0000-0200-000001000000}" name="جمع"/>
    <tableColumn id="2" xr3:uid="{00000000-0010-0000-0200-000002000000}" name="0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3000000}" name="Table14" displayName="Table14" ref="A8:P8" headerRowCount="0">
  <tableColumns count="16">
    <tableColumn id="1" xr3:uid="{00000000-0010-0000-0300-000001000000}" name="جمع"/>
    <tableColumn id="2" xr3:uid="{00000000-0010-0000-0300-000002000000}" name="Column2"/>
    <tableColumn id="3" xr3:uid="{00000000-0010-0000-0300-000003000000}" name="0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  <tableColumn id="9" xr3:uid="{00000000-0010-0000-0300-000009000000}" name="Column9"/>
    <tableColumn id="10" xr3:uid="{00000000-0010-0000-0300-00000A000000}" name="Column10"/>
    <tableColumn id="11" xr3:uid="{00000000-0010-0000-0300-00000B000000}" name="Column11"/>
    <tableColumn id="12" xr3:uid="{00000000-0010-0000-0300-00000C000000}" name="Column12"/>
    <tableColumn id="13" xr3:uid="{00000000-0010-0000-0300-00000D000000}" name="Column13"/>
    <tableColumn id="14" xr3:uid="{00000000-0010-0000-0300-00000E000000}" name="Column14"/>
    <tableColumn id="15" xr3:uid="{00000000-0010-0000-0300-00000F000000}" name="Column15"/>
    <tableColumn id="16" xr3:uid="{00000000-0010-0000-0300-000010000000}" name="Column1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le3" displayName="Table3" ref="A8:J43" headerRowCount="0">
  <tableColumns count="10">
    <tableColumn id="1" xr3:uid="{00000000-0010-0000-0400-000001000000}" name="کوتاه مدت-396814477120001-نطرین - بانک سینا"/>
    <tableColumn id="2" xr3:uid="{00000000-0010-0000-0400-000002000000}" name="396-814-47712000-1"/>
    <tableColumn id="3" xr3:uid="{00000000-0010-0000-0400-000003000000}" name="کوتاه مدت"/>
    <tableColumn id="4" xr3:uid="{00000000-0010-0000-0400-000004000000}" name="-"/>
    <tableColumn id="5" xr3:uid="{00000000-0010-0000-0400-000005000000}" name="Column5"/>
    <tableColumn id="6" xr3:uid="{00000000-0010-0000-0400-000006000000}" name="18845999.0000"/>
    <tableColumn id="7" xr3:uid="{00000000-0010-0000-0400-000007000000}" name="1871341077.0000"/>
    <tableColumn id="8" xr3:uid="{00000000-0010-0000-0400-000008000000}" name="1871501046.0000"/>
    <tableColumn id="9" xr3:uid="{00000000-0010-0000-0400-000009000000}" name="18686030.0000"/>
    <tableColumn id="10" xr3:uid="{00000000-0010-0000-0400-00000A000000}" name="0.00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6:E10" headerRowCount="0">
  <tableColumns count="5">
    <tableColumn id="1" xr3:uid="{00000000-0010-0000-0500-000001000000}" name="درآمد حاصل از سرمایه­گذاری در سهام و حق تقدم سهام و صندوق‌های سرمایه‌گذاری"/>
    <tableColumn id="2" xr3:uid="{00000000-0010-0000-0500-000002000000}" name="1-2"/>
    <tableColumn id="3" xr3:uid="{00000000-0010-0000-0500-000003000000}" name="-4456040103172.0000"/>
    <tableColumn id="4" xr3:uid="{00000000-0010-0000-0500-000004000000}" name="102.42"/>
    <tableColumn id="5" xr3:uid="{00000000-0010-0000-0500-000005000000}" name="-26.90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able4" displayName="Table4" ref="A7:J19" headerRowCount="0">
  <tableColumns count="10">
    <tableColumn id="1" xr3:uid="{00000000-0010-0000-0600-000001000000}" name="فرآورده نسوز پارس (کفپارس)"/>
    <tableColumn id="2" xr3:uid="{00000000-0010-0000-0600-000002000000}" name="1402/02/12"/>
    <tableColumn id="3" xr3:uid="{00000000-0010-0000-0600-000003000000}" name="4193173.0000"/>
    <tableColumn id="4" xr3:uid="{00000000-0010-0000-0600-000004000000}" name="36.0000"/>
    <tableColumn id="5" xr3:uid="{00000000-0010-0000-0600-000005000000}" name="0"/>
    <tableColumn id="6" xr3:uid="{00000000-0010-0000-0600-000006000000}" name="Column6"/>
    <tableColumn id="7" xr3:uid="{00000000-0010-0000-0600-000007000000}" name="Column7"/>
    <tableColumn id="8" xr3:uid="{00000000-0010-0000-0600-000008000000}" name="150954228"/>
    <tableColumn id="9" xr3:uid="{00000000-0010-0000-0600-000009000000}" name="Column9"/>
    <tableColumn id="10" xr3:uid="{00000000-0010-0000-0600-00000A000000}" name="Column10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7000000}" name="Table5" displayName="Table5" ref="A7:J30" headerRowCount="0">
  <tableColumns count="10">
    <tableColumn id="1" xr3:uid="{00000000-0010-0000-0700-000001000000}" name="صکوک مرابحه صدف048-3ماهه 18% (صدف048)"/>
    <tableColumn id="2" xr3:uid="{00000000-0010-0000-0700-000002000000}" name="1402/08/21"/>
    <tableColumn id="3" xr3:uid="{00000000-0010-0000-0700-000003000000}" name="1404/08/21"/>
    <tableColumn id="4" xr3:uid="{00000000-0010-0000-0700-000004000000}" name="18.00"/>
    <tableColumn id="5" xr3:uid="{00000000-0010-0000-0700-000005000000}" name="2988167"/>
    <tableColumn id="6" xr3:uid="{00000000-0010-0000-0700-000006000000}" name="0"/>
    <tableColumn id="7" xr3:uid="{00000000-0010-0000-0700-000007000000}" name="Column7"/>
    <tableColumn id="8" xr3:uid="{00000000-0010-0000-0700-000008000000}" name="18246117"/>
    <tableColumn id="9" xr3:uid="{00000000-0010-0000-0700-000009000000}" name="Column9"/>
    <tableColumn id="10" xr3:uid="{00000000-0010-0000-0700-00000A000000}" name="Column10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8000000}" name="Table6" displayName="Table6" ref="A7:I38" headerRowCount="0">
  <tableColumns count="9">
    <tableColumn id="1" xr3:uid="{00000000-0010-0000-0800-000001000000}" name="سر. توسعه آذربایجان (وآذر)"/>
    <tableColumn id="2" xr3:uid="{00000000-0010-0000-0800-000002000000}" name="0"/>
    <tableColumn id="3" xr3:uid="{00000000-0010-0000-0800-000003000000}" name="Column3"/>
    <tableColumn id="4" xr3:uid="{00000000-0010-0000-0800-000004000000}" name="Column4"/>
    <tableColumn id="5" xr3:uid="{00000000-0010-0000-0800-000005000000}" name="Column5"/>
    <tableColumn id="6" xr3:uid="{00000000-0010-0000-0800-000006000000}" name="9143598"/>
    <tableColumn id="7" xr3:uid="{00000000-0010-0000-0800-000007000000}" name="115117898820"/>
    <tableColumn id="8" xr3:uid="{00000000-0010-0000-0800-000008000000}" name="-120238299075.0000"/>
    <tableColumn id="9" xr3:uid="{00000000-0010-0000-0800-000009000000}" name="-5120400255.000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6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39"/>
  <sheetViews>
    <sheetView rightToLeft="1" topLeftCell="A11" zoomScaleNormal="100" workbookViewId="0">
      <selection activeCell="D36" sqref="D36"/>
    </sheetView>
  </sheetViews>
  <sheetFormatPr defaultColWidth="9" defaultRowHeight="14.25"/>
  <cols>
    <col min="1" max="1" width="9" style="4" customWidth="1"/>
    <col min="2" max="16384" width="9" style="4"/>
  </cols>
  <sheetData>
    <row r="3" spans="1:17" ht="23.25">
      <c r="D3" s="93" t="s">
        <v>0</v>
      </c>
      <c r="E3" s="94"/>
      <c r="F3" s="94"/>
    </row>
    <row r="6" spans="1:17" ht="1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15" customHeight="1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>
      <c r="A15" s="89" t="s">
        <v>1</v>
      </c>
      <c r="B15" s="90"/>
      <c r="C15" s="90"/>
      <c r="D15" s="90"/>
      <c r="E15" s="90"/>
      <c r="F15" s="90"/>
      <c r="G15" s="90"/>
      <c r="H15" s="90"/>
      <c r="I15" s="90"/>
      <c r="J15" s="5"/>
      <c r="K15" s="5"/>
      <c r="L15" s="5"/>
      <c r="M15" s="5"/>
      <c r="N15" s="5"/>
      <c r="O15" s="5"/>
      <c r="P15" s="5"/>
      <c r="Q15" s="5"/>
    </row>
    <row r="16" spans="1:17" ht="15" customHeight="1">
      <c r="A16" s="90"/>
      <c r="B16" s="90"/>
      <c r="C16" s="90"/>
      <c r="D16" s="90"/>
      <c r="E16" s="90"/>
      <c r="F16" s="90"/>
      <c r="G16" s="90"/>
      <c r="H16" s="90"/>
      <c r="I16" s="90"/>
    </row>
    <row r="17" spans="1:9" ht="15" customHeight="1">
      <c r="A17" s="91" t="s">
        <v>2</v>
      </c>
      <c r="B17" s="92"/>
      <c r="C17" s="92"/>
      <c r="D17" s="92"/>
      <c r="E17" s="92"/>
      <c r="F17" s="92"/>
      <c r="G17" s="92"/>
      <c r="H17" s="92"/>
      <c r="I17" s="92"/>
    </row>
    <row r="18" spans="1:9" ht="15" customHeight="1">
      <c r="A18" s="92"/>
      <c r="B18" s="92"/>
      <c r="C18" s="92"/>
      <c r="D18" s="92"/>
      <c r="E18" s="92"/>
      <c r="F18" s="92"/>
      <c r="G18" s="92"/>
      <c r="H18" s="92"/>
      <c r="I18" s="92"/>
    </row>
    <row r="19" spans="1:9" ht="15" customHeight="1">
      <c r="A19" s="92"/>
      <c r="B19" s="92"/>
      <c r="C19" s="92"/>
      <c r="D19" s="92"/>
      <c r="E19" s="92"/>
      <c r="F19" s="92"/>
      <c r="G19" s="92"/>
      <c r="H19" s="92"/>
      <c r="I19" s="92"/>
    </row>
    <row r="20" spans="1:9" ht="15" customHeight="1">
      <c r="A20" s="91" t="s">
        <v>3</v>
      </c>
      <c r="B20" s="92"/>
      <c r="C20" s="92"/>
      <c r="D20" s="92"/>
      <c r="E20" s="92"/>
      <c r="F20" s="92"/>
      <c r="G20" s="92"/>
      <c r="H20" s="92"/>
      <c r="I20" s="92"/>
    </row>
    <row r="21" spans="1:9" ht="15" customHeight="1">
      <c r="A21" s="92"/>
      <c r="B21" s="92"/>
      <c r="C21" s="92"/>
      <c r="D21" s="92"/>
      <c r="E21" s="92"/>
      <c r="F21" s="92"/>
      <c r="G21" s="92"/>
      <c r="H21" s="92"/>
      <c r="I21" s="92"/>
    </row>
    <row r="22" spans="1:9" ht="15" customHeight="1">
      <c r="A22" s="92"/>
      <c r="B22" s="92"/>
      <c r="C22" s="92"/>
      <c r="D22" s="92"/>
      <c r="E22" s="92"/>
      <c r="F22" s="92"/>
      <c r="G22" s="92"/>
      <c r="H22" s="92"/>
      <c r="I22" s="92"/>
    </row>
    <row r="23" spans="1:9" ht="15" customHeight="1">
      <c r="A23" s="92"/>
      <c r="B23" s="92"/>
      <c r="C23" s="92"/>
      <c r="D23" s="92"/>
      <c r="E23" s="92"/>
      <c r="F23" s="92"/>
      <c r="G23" s="92"/>
      <c r="H23" s="92"/>
      <c r="I23" s="92"/>
    </row>
    <row r="24" spans="1:9" ht="15" customHeight="1">
      <c r="A24" s="6"/>
      <c r="B24" s="6"/>
      <c r="C24" s="6"/>
      <c r="D24" s="6"/>
      <c r="E24" s="6"/>
      <c r="F24" s="6"/>
      <c r="G24" s="6"/>
      <c r="H24" s="6"/>
      <c r="I24" s="6"/>
    </row>
    <row r="37" spans="6:8">
      <c r="F37" s="87" t="s">
        <v>4</v>
      </c>
      <c r="G37" s="88"/>
      <c r="H37" s="88"/>
    </row>
    <row r="38" spans="6:8">
      <c r="F38" s="88"/>
      <c r="G38" s="88"/>
      <c r="H38" s="88"/>
    </row>
    <row r="39" spans="6:8">
      <c r="F39" s="88"/>
      <c r="G39" s="88"/>
      <c r="H39" s="88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orientation="portrait" verticalDpi="0"/>
  <headerFooter differentOddEven="1" differentFirs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4"/>
  <sheetViews>
    <sheetView rightToLeft="1" topLeftCell="A16" zoomScale="106" zoomScaleNormal="106" workbookViewId="0">
      <selection activeCell="H32" sqref="H32:H35"/>
    </sheetView>
  </sheetViews>
  <sheetFormatPr defaultColWidth="9" defaultRowHeight="14.25"/>
  <cols>
    <col min="1" max="1" width="34.5" style="44" customWidth="1"/>
    <col min="2" max="2" width="14.25" style="44" customWidth="1"/>
    <col min="3" max="3" width="13" style="44" customWidth="1"/>
    <col min="4" max="4" width="17.25" style="44" customWidth="1"/>
    <col min="5" max="5" width="14.25" style="44" customWidth="1"/>
    <col min="6" max="6" width="13" style="44" customWidth="1"/>
    <col min="7" max="7" width="14.25" style="44" customWidth="1"/>
    <col min="8" max="8" width="15.125" style="44" customWidth="1"/>
    <col min="9" max="9" width="13" style="44" customWidth="1"/>
    <col min="10" max="10" width="15.125" style="44" customWidth="1"/>
    <col min="11" max="11" width="9" style="4" customWidth="1"/>
    <col min="12" max="16384" width="9" style="4"/>
  </cols>
  <sheetData>
    <row r="1" spans="1:10">
      <c r="A1" s="132" t="s">
        <v>1</v>
      </c>
      <c r="B1" s="88"/>
      <c r="C1" s="88"/>
      <c r="D1" s="88"/>
      <c r="E1" s="88"/>
      <c r="F1" s="88"/>
      <c r="G1" s="88"/>
      <c r="H1" s="88"/>
      <c r="I1" s="88"/>
      <c r="J1" s="88"/>
    </row>
    <row r="2" spans="1:10">
      <c r="A2" s="132" t="s">
        <v>219</v>
      </c>
      <c r="B2" s="88"/>
      <c r="C2" s="88"/>
      <c r="D2" s="88"/>
      <c r="E2" s="88"/>
      <c r="F2" s="88"/>
      <c r="G2" s="88"/>
      <c r="H2" s="88"/>
      <c r="I2" s="88"/>
      <c r="J2" s="88"/>
    </row>
    <row r="3" spans="1:10">
      <c r="A3" s="132" t="s">
        <v>7</v>
      </c>
      <c r="B3" s="88"/>
      <c r="C3" s="88"/>
      <c r="D3" s="88"/>
      <c r="E3" s="88"/>
      <c r="F3" s="88"/>
      <c r="G3" s="88"/>
      <c r="H3" s="88"/>
      <c r="I3" s="88"/>
      <c r="J3" s="88"/>
    </row>
    <row r="4" spans="1:10" ht="15">
      <c r="A4" s="112" t="s">
        <v>252</v>
      </c>
      <c r="B4" s="113"/>
      <c r="C4" s="113"/>
      <c r="D4" s="113"/>
      <c r="E4" s="113"/>
    </row>
    <row r="5" spans="1:10" ht="16.5" customHeight="1">
      <c r="A5" s="46"/>
      <c r="B5" s="131"/>
      <c r="C5" s="131"/>
      <c r="D5" s="131"/>
      <c r="E5" s="129" t="s">
        <v>236</v>
      </c>
      <c r="F5" s="130"/>
      <c r="G5" s="130"/>
      <c r="H5" s="129" t="s">
        <v>237</v>
      </c>
      <c r="I5" s="130"/>
      <c r="J5" s="130"/>
    </row>
    <row r="6" spans="1:10" ht="38.25" customHeight="1">
      <c r="A6" s="45" t="s">
        <v>222</v>
      </c>
      <c r="B6" s="47" t="s">
        <v>253</v>
      </c>
      <c r="C6" s="47" t="s">
        <v>84</v>
      </c>
      <c r="D6" s="47" t="s">
        <v>130</v>
      </c>
      <c r="E6" s="47" t="s">
        <v>254</v>
      </c>
      <c r="F6" s="47" t="s">
        <v>242</v>
      </c>
      <c r="G6" s="47" t="s">
        <v>255</v>
      </c>
      <c r="H6" s="47" t="s">
        <v>254</v>
      </c>
      <c r="I6" s="47" t="s">
        <v>242</v>
      </c>
      <c r="J6" s="47" t="s">
        <v>255</v>
      </c>
    </row>
    <row r="7" spans="1:10" ht="23.1" customHeight="1">
      <c r="A7" s="23" t="s">
        <v>89</v>
      </c>
      <c r="B7" s="23" t="s">
        <v>256</v>
      </c>
      <c r="C7" s="23" t="s">
        <v>92</v>
      </c>
      <c r="D7" s="23" t="s">
        <v>94</v>
      </c>
      <c r="E7" s="25">
        <v>2988167</v>
      </c>
      <c r="F7" s="25">
        <v>0</v>
      </c>
      <c r="G7" s="25">
        <v>2988167</v>
      </c>
      <c r="H7" s="25">
        <v>18246117</v>
      </c>
      <c r="I7" s="25">
        <v>0</v>
      </c>
      <c r="J7" s="25">
        <v>18246117</v>
      </c>
    </row>
    <row r="8" spans="1:10" ht="23.1" customHeight="1">
      <c r="A8" s="23" t="s">
        <v>109</v>
      </c>
      <c r="B8" s="23" t="s">
        <v>257</v>
      </c>
      <c r="C8" s="23" t="s">
        <v>111</v>
      </c>
      <c r="D8" s="23" t="s">
        <v>112</v>
      </c>
      <c r="E8" s="25">
        <v>81956558</v>
      </c>
      <c r="F8" s="25">
        <v>0</v>
      </c>
      <c r="G8" s="25">
        <v>81956558</v>
      </c>
      <c r="H8" s="25">
        <v>95337684</v>
      </c>
      <c r="I8" s="25">
        <v>0</v>
      </c>
      <c r="J8" s="25">
        <v>95337684</v>
      </c>
    </row>
    <row r="9" spans="1:10" ht="23.1" customHeight="1">
      <c r="A9" s="23" t="s">
        <v>100</v>
      </c>
      <c r="B9" s="23" t="s">
        <v>258</v>
      </c>
      <c r="C9" s="23" t="s">
        <v>102</v>
      </c>
      <c r="D9" s="23" t="s">
        <v>94</v>
      </c>
      <c r="E9" s="25">
        <v>20114080</v>
      </c>
      <c r="F9" s="25">
        <v>0</v>
      </c>
      <c r="G9" s="25">
        <v>20114080</v>
      </c>
      <c r="H9" s="25">
        <v>135477383</v>
      </c>
      <c r="I9" s="25">
        <v>0</v>
      </c>
      <c r="J9" s="25">
        <v>135477383</v>
      </c>
    </row>
    <row r="10" spans="1:10" ht="23.1" customHeight="1">
      <c r="A10" s="23" t="s">
        <v>114</v>
      </c>
      <c r="B10" s="23" t="s">
        <v>259</v>
      </c>
      <c r="C10" s="23" t="s">
        <v>116</v>
      </c>
      <c r="D10" s="23" t="s">
        <v>117</v>
      </c>
      <c r="E10" s="25">
        <v>95356691</v>
      </c>
      <c r="F10" s="25">
        <v>0</v>
      </c>
      <c r="G10" s="25">
        <v>95356691</v>
      </c>
      <c r="H10" s="25">
        <v>104695269</v>
      </c>
      <c r="I10" s="25">
        <v>0</v>
      </c>
      <c r="J10" s="25">
        <v>104695269</v>
      </c>
    </row>
    <row r="11" spans="1:10" ht="23.1" customHeight="1">
      <c r="A11" s="23" t="s">
        <v>96</v>
      </c>
      <c r="B11" s="23" t="s">
        <v>260</v>
      </c>
      <c r="C11" s="23" t="s">
        <v>98</v>
      </c>
      <c r="D11" s="23" t="s">
        <v>94</v>
      </c>
      <c r="E11" s="25">
        <v>93093915</v>
      </c>
      <c r="F11" s="25">
        <v>0</v>
      </c>
      <c r="G11" s="25">
        <v>93093915</v>
      </c>
      <c r="H11" s="25">
        <v>125831439</v>
      </c>
      <c r="I11" s="25">
        <v>0</v>
      </c>
      <c r="J11" s="25">
        <v>125831439</v>
      </c>
    </row>
    <row r="12" spans="1:10" ht="23.1" customHeight="1">
      <c r="A12" s="23" t="s">
        <v>214</v>
      </c>
      <c r="B12" s="23" t="s">
        <v>10</v>
      </c>
      <c r="C12" s="23" t="s">
        <v>104</v>
      </c>
      <c r="D12" s="23" t="s">
        <v>104</v>
      </c>
      <c r="E12" s="25">
        <v>27415</v>
      </c>
      <c r="F12" s="25">
        <v>0</v>
      </c>
      <c r="G12" s="25">
        <v>27415</v>
      </c>
      <c r="H12" s="25">
        <v>13981982</v>
      </c>
      <c r="I12" s="25">
        <v>0</v>
      </c>
      <c r="J12" s="25">
        <v>13981982</v>
      </c>
    </row>
    <row r="13" spans="1:10" ht="23.1" customHeight="1">
      <c r="A13" s="23" t="s">
        <v>210</v>
      </c>
      <c r="B13" s="23" t="s">
        <v>261</v>
      </c>
      <c r="C13" s="23" t="s">
        <v>104</v>
      </c>
      <c r="D13" s="23" t="s">
        <v>104</v>
      </c>
      <c r="E13" s="25">
        <v>3867080</v>
      </c>
      <c r="F13" s="25">
        <v>0</v>
      </c>
      <c r="G13" s="25">
        <v>3867080</v>
      </c>
      <c r="H13" s="25">
        <v>13960087</v>
      </c>
      <c r="I13" s="25">
        <v>0</v>
      </c>
      <c r="J13" s="25">
        <v>13960087</v>
      </c>
    </row>
    <row r="14" spans="1:10" ht="23.1" customHeight="1">
      <c r="A14" s="23" t="s">
        <v>199</v>
      </c>
      <c r="B14" s="23" t="s">
        <v>262</v>
      </c>
      <c r="C14" s="23" t="s">
        <v>104</v>
      </c>
      <c r="D14" s="23" t="s">
        <v>104</v>
      </c>
      <c r="E14" s="25">
        <v>1082023</v>
      </c>
      <c r="F14" s="25">
        <v>0</v>
      </c>
      <c r="G14" s="25">
        <v>1082023</v>
      </c>
      <c r="H14" s="25">
        <v>3259362</v>
      </c>
      <c r="I14" s="25">
        <v>0</v>
      </c>
      <c r="J14" s="25">
        <v>3259362</v>
      </c>
    </row>
    <row r="15" spans="1:10" ht="23.1" customHeight="1">
      <c r="A15" s="23" t="s">
        <v>195</v>
      </c>
      <c r="B15" s="23" t="s">
        <v>10</v>
      </c>
      <c r="C15" s="23" t="s">
        <v>104</v>
      </c>
      <c r="D15" s="23" t="s">
        <v>104</v>
      </c>
      <c r="E15" s="25">
        <v>30520</v>
      </c>
      <c r="F15" s="25">
        <v>0</v>
      </c>
      <c r="G15" s="25">
        <v>30520</v>
      </c>
      <c r="H15" s="25">
        <v>1260087</v>
      </c>
      <c r="I15" s="25">
        <v>0</v>
      </c>
      <c r="J15" s="25">
        <v>1260087</v>
      </c>
    </row>
    <row r="16" spans="1:10" ht="23.1" customHeight="1">
      <c r="A16" s="23" t="s">
        <v>193</v>
      </c>
      <c r="B16" s="23" t="s">
        <v>10</v>
      </c>
      <c r="C16" s="23" t="s">
        <v>104</v>
      </c>
      <c r="D16" s="23" t="s">
        <v>104</v>
      </c>
      <c r="E16" s="25">
        <v>685924</v>
      </c>
      <c r="F16" s="25">
        <v>0</v>
      </c>
      <c r="G16" s="25">
        <v>685924</v>
      </c>
      <c r="H16" s="25">
        <v>4072121</v>
      </c>
      <c r="I16" s="25">
        <v>0</v>
      </c>
      <c r="J16" s="25">
        <v>4072121</v>
      </c>
    </row>
    <row r="17" spans="1:10" ht="23.1" customHeight="1">
      <c r="A17" s="23" t="s">
        <v>191</v>
      </c>
      <c r="B17" s="23" t="s">
        <v>262</v>
      </c>
      <c r="C17" s="23" t="s">
        <v>104</v>
      </c>
      <c r="D17" s="23" t="s">
        <v>104</v>
      </c>
      <c r="E17" s="25">
        <v>588566</v>
      </c>
      <c r="F17" s="25">
        <v>0</v>
      </c>
      <c r="G17" s="25">
        <v>588566</v>
      </c>
      <c r="H17" s="25">
        <v>3114383</v>
      </c>
      <c r="I17" s="25">
        <v>0</v>
      </c>
      <c r="J17" s="25">
        <v>3114383</v>
      </c>
    </row>
    <row r="18" spans="1:10" ht="23.1" customHeight="1">
      <c r="A18" s="23" t="s">
        <v>189</v>
      </c>
      <c r="B18" s="23" t="s">
        <v>262</v>
      </c>
      <c r="C18" s="23" t="s">
        <v>104</v>
      </c>
      <c r="D18" s="23" t="s">
        <v>104</v>
      </c>
      <c r="E18" s="25">
        <v>31595980</v>
      </c>
      <c r="F18" s="25">
        <v>0</v>
      </c>
      <c r="G18" s="25">
        <v>31595980</v>
      </c>
      <c r="H18" s="25">
        <v>35706865</v>
      </c>
      <c r="I18" s="25">
        <v>0</v>
      </c>
      <c r="J18" s="25">
        <v>35706865</v>
      </c>
    </row>
    <row r="19" spans="1:10" ht="23.1" customHeight="1">
      <c r="A19" s="23" t="s">
        <v>183</v>
      </c>
      <c r="B19" s="23" t="s">
        <v>12</v>
      </c>
      <c r="C19" s="23" t="s">
        <v>104</v>
      </c>
      <c r="D19" s="23" t="s">
        <v>104</v>
      </c>
      <c r="E19" s="25">
        <v>1734408</v>
      </c>
      <c r="F19" s="25">
        <v>0</v>
      </c>
      <c r="G19" s="25">
        <v>1734408</v>
      </c>
      <c r="H19" s="25">
        <v>4047277</v>
      </c>
      <c r="I19" s="25">
        <v>0</v>
      </c>
      <c r="J19" s="25">
        <v>4047277</v>
      </c>
    </row>
    <row r="20" spans="1:10" ht="23.1" customHeight="1">
      <c r="A20" s="23" t="s">
        <v>179</v>
      </c>
      <c r="B20" s="23" t="s">
        <v>10</v>
      </c>
      <c r="C20" s="23" t="s">
        <v>104</v>
      </c>
      <c r="D20" s="23" t="s">
        <v>104</v>
      </c>
      <c r="E20" s="25">
        <v>125027</v>
      </c>
      <c r="F20" s="25">
        <v>0</v>
      </c>
      <c r="G20" s="25">
        <v>125027</v>
      </c>
      <c r="H20" s="25">
        <v>1461457</v>
      </c>
      <c r="I20" s="25">
        <v>0</v>
      </c>
      <c r="J20" s="25">
        <v>1461457</v>
      </c>
    </row>
    <row r="21" spans="1:10" ht="23.1" customHeight="1">
      <c r="A21" s="23" t="s">
        <v>181</v>
      </c>
      <c r="B21" s="23" t="s">
        <v>263</v>
      </c>
      <c r="C21" s="23" t="s">
        <v>104</v>
      </c>
      <c r="D21" s="23" t="s">
        <v>104</v>
      </c>
      <c r="E21" s="25">
        <v>126733</v>
      </c>
      <c r="F21" s="25">
        <v>0</v>
      </c>
      <c r="G21" s="25">
        <v>126733</v>
      </c>
      <c r="H21" s="25">
        <v>2490284</v>
      </c>
      <c r="I21" s="25">
        <v>0</v>
      </c>
      <c r="J21" s="25">
        <v>2490284</v>
      </c>
    </row>
    <row r="22" spans="1:10" ht="23.1" customHeight="1">
      <c r="A22" s="23" t="s">
        <v>177</v>
      </c>
      <c r="B22" s="23" t="s">
        <v>264</v>
      </c>
      <c r="C22" s="23" t="s">
        <v>104</v>
      </c>
      <c r="D22" s="23" t="s">
        <v>104</v>
      </c>
      <c r="E22" s="25">
        <v>0</v>
      </c>
      <c r="F22" s="25">
        <v>0</v>
      </c>
      <c r="G22" s="25">
        <v>0</v>
      </c>
      <c r="H22" s="25">
        <v>1158</v>
      </c>
      <c r="I22" s="25">
        <v>0</v>
      </c>
      <c r="J22" s="25">
        <v>1158</v>
      </c>
    </row>
    <row r="23" spans="1:10" ht="23.1" customHeight="1">
      <c r="A23" s="23" t="s">
        <v>169</v>
      </c>
      <c r="B23" s="23" t="s">
        <v>265</v>
      </c>
      <c r="C23" s="23" t="s">
        <v>104</v>
      </c>
      <c r="D23" s="23" t="s">
        <v>104</v>
      </c>
      <c r="E23" s="25">
        <v>16986316622</v>
      </c>
      <c r="F23" s="25">
        <v>0</v>
      </c>
      <c r="G23" s="25">
        <v>16986316622</v>
      </c>
      <c r="H23" s="25">
        <v>16986878022</v>
      </c>
      <c r="I23" s="25">
        <v>0</v>
      </c>
      <c r="J23" s="25">
        <v>16986878022</v>
      </c>
    </row>
    <row r="24" spans="1:10" ht="23.1" customHeight="1">
      <c r="A24" s="23" t="s">
        <v>166</v>
      </c>
      <c r="B24" s="23" t="s">
        <v>266</v>
      </c>
      <c r="C24" s="23" t="s">
        <v>104</v>
      </c>
      <c r="D24" s="23" t="s">
        <v>104</v>
      </c>
      <c r="E24" s="25">
        <v>0</v>
      </c>
      <c r="F24" s="25">
        <v>0</v>
      </c>
      <c r="G24" s="25">
        <v>0</v>
      </c>
      <c r="H24" s="25">
        <v>84931506850</v>
      </c>
      <c r="I24" s="25">
        <v>0</v>
      </c>
      <c r="J24" s="25">
        <v>84931506850</v>
      </c>
    </row>
    <row r="25" spans="1:10" ht="23.1" customHeight="1">
      <c r="A25" s="23" t="s">
        <v>160</v>
      </c>
      <c r="B25" s="23" t="s">
        <v>10</v>
      </c>
      <c r="C25" s="23" t="s">
        <v>104</v>
      </c>
      <c r="D25" s="23" t="s">
        <v>104</v>
      </c>
      <c r="E25" s="25">
        <v>3055332</v>
      </c>
      <c r="F25" s="25">
        <v>0</v>
      </c>
      <c r="G25" s="25">
        <v>3055332</v>
      </c>
      <c r="H25" s="25">
        <v>9847557</v>
      </c>
      <c r="I25" s="25">
        <v>0</v>
      </c>
      <c r="J25" s="25">
        <v>9847557</v>
      </c>
    </row>
    <row r="26" spans="1:10" ht="23.1" customHeight="1">
      <c r="A26" s="23" t="s">
        <v>156</v>
      </c>
      <c r="B26" s="23" t="s">
        <v>12</v>
      </c>
      <c r="C26" s="23" t="s">
        <v>104</v>
      </c>
      <c r="D26" s="23" t="s">
        <v>104</v>
      </c>
      <c r="E26" s="25">
        <v>61654</v>
      </c>
      <c r="F26" s="25">
        <v>0</v>
      </c>
      <c r="G26" s="25">
        <v>61654</v>
      </c>
      <c r="H26" s="25">
        <v>377512</v>
      </c>
      <c r="I26" s="25">
        <v>0</v>
      </c>
      <c r="J26" s="25">
        <v>377512</v>
      </c>
    </row>
    <row r="27" spans="1:10" ht="23.1" customHeight="1">
      <c r="A27" s="23" t="s">
        <v>150</v>
      </c>
      <c r="B27" s="23" t="s">
        <v>265</v>
      </c>
      <c r="C27" s="23" t="s">
        <v>104</v>
      </c>
      <c r="D27" s="23" t="s">
        <v>104</v>
      </c>
      <c r="E27" s="25">
        <v>835895</v>
      </c>
      <c r="F27" s="25">
        <v>0</v>
      </c>
      <c r="G27" s="25">
        <v>835895</v>
      </c>
      <c r="H27" s="25">
        <v>15828251</v>
      </c>
      <c r="I27" s="25">
        <v>0</v>
      </c>
      <c r="J27" s="25">
        <v>15828251</v>
      </c>
    </row>
    <row r="28" spans="1:10" ht="23.1" customHeight="1">
      <c r="A28" s="23" t="s">
        <v>145</v>
      </c>
      <c r="B28" s="23" t="s">
        <v>267</v>
      </c>
      <c r="C28" s="23" t="s">
        <v>104</v>
      </c>
      <c r="D28" s="23" t="s">
        <v>104</v>
      </c>
      <c r="E28" s="25">
        <v>80031</v>
      </c>
      <c r="F28" s="25">
        <v>0</v>
      </c>
      <c r="G28" s="25">
        <v>80031</v>
      </c>
      <c r="H28" s="25">
        <v>6909667</v>
      </c>
      <c r="I28" s="25">
        <v>0</v>
      </c>
      <c r="J28" s="25">
        <v>6909667</v>
      </c>
    </row>
    <row r="29" spans="1:10" ht="23.1" customHeight="1">
      <c r="A29" s="23" t="s">
        <v>148</v>
      </c>
      <c r="B29" s="23" t="s">
        <v>262</v>
      </c>
      <c r="C29" s="23" t="s">
        <v>104</v>
      </c>
      <c r="D29" s="23" t="s">
        <v>104</v>
      </c>
      <c r="E29" s="25">
        <v>3628521</v>
      </c>
      <c r="F29" s="25">
        <v>0</v>
      </c>
      <c r="G29" s="25">
        <v>3628521</v>
      </c>
      <c r="H29" s="25">
        <v>8485814</v>
      </c>
      <c r="I29" s="25">
        <v>0</v>
      </c>
      <c r="J29" s="25">
        <v>8485814</v>
      </c>
    </row>
    <row r="30" spans="1:10" ht="23.1" customHeight="1">
      <c r="A30" s="23" t="s">
        <v>68</v>
      </c>
      <c r="B30" s="23"/>
      <c r="C30" s="23"/>
      <c r="D30" s="23"/>
      <c r="E30" s="25">
        <v>17327351142</v>
      </c>
      <c r="F30" s="25">
        <v>0</v>
      </c>
      <c r="G30" s="25">
        <v>17327351142</v>
      </c>
      <c r="H30" s="25">
        <v>102522776628</v>
      </c>
      <c r="I30" s="25">
        <v>0</v>
      </c>
      <c r="J30" s="25">
        <v>102522776628</v>
      </c>
    </row>
    <row r="31" spans="1:10" ht="23.1" customHeight="1">
      <c r="A31" s="23" t="s">
        <v>69</v>
      </c>
      <c r="B31" s="23"/>
      <c r="C31" s="23"/>
      <c r="D31" s="23"/>
      <c r="E31" s="25"/>
      <c r="F31" s="25"/>
      <c r="G31" s="25"/>
      <c r="H31" s="25"/>
      <c r="I31" s="25"/>
      <c r="J31" s="25"/>
    </row>
    <row r="32" spans="1:10">
      <c r="H32" s="159"/>
    </row>
    <row r="33" spans="8:8">
      <c r="H33" s="159"/>
    </row>
    <row r="34" spans="8:8">
      <c r="H34" s="159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5"/>
  <sheetViews>
    <sheetView rightToLeft="1" topLeftCell="A25" zoomScaleNormal="100" workbookViewId="0">
      <selection activeCell="I42" sqref="I42:I45"/>
    </sheetView>
  </sheetViews>
  <sheetFormatPr defaultColWidth="9" defaultRowHeight="14.25"/>
  <cols>
    <col min="1" max="1" width="27.125" style="44" customWidth="1"/>
    <col min="2" max="2" width="13" style="44" customWidth="1"/>
    <col min="3" max="3" width="16.5" style="44" customWidth="1"/>
    <col min="4" max="4" width="17.5" style="44" customWidth="1"/>
    <col min="5" max="5" width="20.875" style="44" customWidth="1"/>
    <col min="6" max="6" width="13" style="44" customWidth="1"/>
    <col min="7" max="7" width="17.375" style="44" customWidth="1"/>
    <col min="8" max="8" width="18.375" style="44" customWidth="1"/>
    <col min="9" max="9" width="20.875" style="44" customWidth="1"/>
    <col min="10" max="10" width="9" style="4" customWidth="1"/>
    <col min="11" max="16384" width="9" style="4"/>
  </cols>
  <sheetData>
    <row r="1" spans="1:9" ht="15">
      <c r="A1" s="110" t="s">
        <v>1</v>
      </c>
      <c r="B1" s="111"/>
      <c r="C1" s="111"/>
      <c r="D1" s="111"/>
      <c r="E1" s="111"/>
      <c r="F1" s="111"/>
      <c r="G1" s="111"/>
      <c r="H1" s="111"/>
      <c r="I1" s="111"/>
    </row>
    <row r="2" spans="1:9" ht="15">
      <c r="A2" s="110" t="s">
        <v>219</v>
      </c>
      <c r="B2" s="111"/>
      <c r="C2" s="111"/>
      <c r="D2" s="111"/>
      <c r="E2" s="111"/>
      <c r="F2" s="111"/>
      <c r="G2" s="111"/>
      <c r="H2" s="111"/>
      <c r="I2" s="111"/>
    </row>
    <row r="3" spans="1:9" ht="15">
      <c r="A3" s="110" t="s">
        <v>220</v>
      </c>
      <c r="B3" s="111"/>
      <c r="C3" s="111"/>
      <c r="D3" s="111"/>
      <c r="E3" s="111"/>
      <c r="F3" s="111"/>
      <c r="G3" s="111"/>
      <c r="H3" s="111"/>
      <c r="I3" s="111"/>
    </row>
    <row r="4" spans="1:9" ht="15">
      <c r="A4" s="112" t="s">
        <v>268</v>
      </c>
      <c r="B4" s="113"/>
      <c r="C4" s="113"/>
      <c r="D4" s="113"/>
      <c r="E4" s="113"/>
      <c r="F4" s="113"/>
      <c r="G4" s="113"/>
      <c r="H4" s="113"/>
      <c r="I4" s="113"/>
    </row>
    <row r="5" spans="1:9" ht="16.5" customHeight="1">
      <c r="B5" s="129" t="s">
        <v>236</v>
      </c>
      <c r="C5" s="130"/>
      <c r="D5" s="130"/>
      <c r="E5" s="130"/>
      <c r="F5" s="129" t="s">
        <v>237</v>
      </c>
      <c r="G5" s="130"/>
      <c r="H5" s="130"/>
      <c r="I5" s="130"/>
    </row>
    <row r="6" spans="1:9">
      <c r="A6" s="45" t="s">
        <v>222</v>
      </c>
      <c r="B6" s="48" t="s">
        <v>14</v>
      </c>
      <c r="C6" s="48" t="s">
        <v>269</v>
      </c>
      <c r="D6" s="48" t="s">
        <v>270</v>
      </c>
      <c r="E6" s="49" t="s">
        <v>271</v>
      </c>
      <c r="F6" s="48" t="s">
        <v>14</v>
      </c>
      <c r="G6" s="48" t="s">
        <v>16</v>
      </c>
      <c r="H6" s="48" t="s">
        <v>270</v>
      </c>
      <c r="I6" s="49" t="s">
        <v>271</v>
      </c>
    </row>
    <row r="7" spans="1:9" ht="23.1" customHeight="1">
      <c r="A7" s="23" t="s">
        <v>272</v>
      </c>
      <c r="B7" s="25">
        <v>0</v>
      </c>
      <c r="C7" s="25">
        <v>0</v>
      </c>
      <c r="D7" s="25">
        <v>0</v>
      </c>
      <c r="E7" s="25">
        <v>0</v>
      </c>
      <c r="F7" s="24">
        <v>9143598</v>
      </c>
      <c r="G7" s="25">
        <v>115117898820</v>
      </c>
      <c r="H7" s="25">
        <v>-120238299075</v>
      </c>
      <c r="I7" s="25">
        <v>-5120400255</v>
      </c>
    </row>
    <row r="8" spans="1:9" ht="23.1" customHeight="1">
      <c r="A8" s="23" t="s">
        <v>273</v>
      </c>
      <c r="B8" s="25">
        <v>0</v>
      </c>
      <c r="C8" s="25">
        <v>0</v>
      </c>
      <c r="D8" s="25">
        <v>0</v>
      </c>
      <c r="E8" s="25">
        <v>0</v>
      </c>
      <c r="F8" s="24">
        <v>95000</v>
      </c>
      <c r="G8" s="25">
        <v>1304782619</v>
      </c>
      <c r="H8" s="25">
        <v>-1302920731</v>
      </c>
      <c r="I8" s="25">
        <v>1861888</v>
      </c>
    </row>
    <row r="9" spans="1:9" ht="23.1" customHeight="1">
      <c r="A9" s="23" t="s">
        <v>51</v>
      </c>
      <c r="B9" s="25">
        <v>2106916</v>
      </c>
      <c r="C9" s="25">
        <v>5645427019</v>
      </c>
      <c r="D9" s="25">
        <v>-6333879506</v>
      </c>
      <c r="E9" s="25">
        <v>-688452487</v>
      </c>
      <c r="F9" s="24">
        <v>138037915</v>
      </c>
      <c r="G9" s="25">
        <v>434922312513</v>
      </c>
      <c r="H9" s="25">
        <v>-480041745942</v>
      </c>
      <c r="I9" s="25">
        <v>-45119433429</v>
      </c>
    </row>
    <row r="10" spans="1:9" ht="23.1" customHeight="1">
      <c r="A10" s="23" t="s">
        <v>27</v>
      </c>
      <c r="B10" s="25">
        <v>0</v>
      </c>
      <c r="C10" s="25">
        <v>0</v>
      </c>
      <c r="D10" s="25">
        <v>0</v>
      </c>
      <c r="E10" s="25">
        <v>0</v>
      </c>
      <c r="F10" s="24">
        <v>157121019</v>
      </c>
      <c r="G10" s="25">
        <v>558618374062</v>
      </c>
      <c r="H10" s="25">
        <v>-701878595669</v>
      </c>
      <c r="I10" s="25">
        <v>-143260221607</v>
      </c>
    </row>
    <row r="11" spans="1:9" ht="23.1" customHeight="1">
      <c r="A11" s="23" t="s">
        <v>31</v>
      </c>
      <c r="B11" s="25">
        <v>19194270</v>
      </c>
      <c r="C11" s="25">
        <v>51016151503</v>
      </c>
      <c r="D11" s="25">
        <v>-61090863123</v>
      </c>
      <c r="E11" s="25">
        <v>-10074711620</v>
      </c>
      <c r="F11" s="24">
        <v>187089079</v>
      </c>
      <c r="G11" s="25">
        <v>677564026338</v>
      </c>
      <c r="H11" s="25">
        <v>-716245545349</v>
      </c>
      <c r="I11" s="25">
        <v>-38681519011</v>
      </c>
    </row>
    <row r="12" spans="1:9" ht="23.1" customHeight="1">
      <c r="A12" s="23" t="s">
        <v>39</v>
      </c>
      <c r="B12" s="25">
        <v>81041619</v>
      </c>
      <c r="C12" s="25">
        <v>266868388592</v>
      </c>
      <c r="D12" s="25">
        <v>-386664163402</v>
      </c>
      <c r="E12" s="25">
        <v>-119795774810</v>
      </c>
      <c r="F12" s="24">
        <v>158858039</v>
      </c>
      <c r="G12" s="25">
        <v>552341816256</v>
      </c>
      <c r="H12" s="25">
        <v>-764699448858</v>
      </c>
      <c r="I12" s="25">
        <v>-212357632602</v>
      </c>
    </row>
    <row r="13" spans="1:9" ht="23.1" customHeight="1">
      <c r="A13" s="23" t="s">
        <v>49</v>
      </c>
      <c r="B13" s="25">
        <v>315537</v>
      </c>
      <c r="C13" s="25">
        <v>4375496690</v>
      </c>
      <c r="D13" s="25">
        <v>-4637147890</v>
      </c>
      <c r="E13" s="25">
        <v>-261651200</v>
      </c>
      <c r="F13" s="24">
        <v>6002512</v>
      </c>
      <c r="G13" s="25">
        <v>135052642233</v>
      </c>
      <c r="H13" s="25">
        <v>-129890163153</v>
      </c>
      <c r="I13" s="25">
        <v>5162479080</v>
      </c>
    </row>
    <row r="14" spans="1:9" ht="23.1" customHeight="1">
      <c r="A14" s="23" t="s">
        <v>43</v>
      </c>
      <c r="B14" s="25">
        <v>2081046</v>
      </c>
      <c r="C14" s="25">
        <v>26117250334</v>
      </c>
      <c r="D14" s="25">
        <v>-25971381195</v>
      </c>
      <c r="E14" s="25">
        <v>145869139</v>
      </c>
      <c r="F14" s="24">
        <v>29498159</v>
      </c>
      <c r="G14" s="25">
        <v>357933822498</v>
      </c>
      <c r="H14" s="25">
        <v>-339819539312</v>
      </c>
      <c r="I14" s="25">
        <v>18114283186</v>
      </c>
    </row>
    <row r="15" spans="1:9" ht="23.1" customHeight="1">
      <c r="A15" s="23" t="s">
        <v>274</v>
      </c>
      <c r="B15" s="25">
        <v>0</v>
      </c>
      <c r="C15" s="25">
        <v>0</v>
      </c>
      <c r="D15" s="25">
        <v>0</v>
      </c>
      <c r="E15" s="25">
        <v>0</v>
      </c>
      <c r="F15" s="24">
        <v>35475827</v>
      </c>
      <c r="G15" s="25">
        <v>77335329955</v>
      </c>
      <c r="H15" s="25">
        <v>-77106420543</v>
      </c>
      <c r="I15" s="25">
        <v>228909412</v>
      </c>
    </row>
    <row r="16" spans="1:9" ht="23.1" customHeight="1">
      <c r="A16" s="23" t="s">
        <v>29</v>
      </c>
      <c r="B16" s="25">
        <v>1243179</v>
      </c>
      <c r="C16" s="25">
        <v>11264673369</v>
      </c>
      <c r="D16" s="25">
        <v>-16030707399</v>
      </c>
      <c r="E16" s="25">
        <v>-4766034030</v>
      </c>
      <c r="F16" s="24">
        <v>16256064</v>
      </c>
      <c r="G16" s="25">
        <v>207837117742</v>
      </c>
      <c r="H16" s="25">
        <v>-215583727672</v>
      </c>
      <c r="I16" s="25">
        <v>-7746609930</v>
      </c>
    </row>
    <row r="17" spans="1:9" ht="23.1" customHeight="1">
      <c r="A17" s="23" t="s">
        <v>53</v>
      </c>
      <c r="B17" s="25">
        <v>15187524</v>
      </c>
      <c r="C17" s="25">
        <v>90702363430</v>
      </c>
      <c r="D17" s="25">
        <v>-85974685192</v>
      </c>
      <c r="E17" s="25">
        <v>4727678238</v>
      </c>
      <c r="F17" s="24">
        <v>34889956</v>
      </c>
      <c r="G17" s="25">
        <v>208124125188</v>
      </c>
      <c r="H17" s="25">
        <v>-211203270597</v>
      </c>
      <c r="I17" s="25">
        <v>-3079145409</v>
      </c>
    </row>
    <row r="18" spans="1:9" ht="23.1" customHeight="1">
      <c r="A18" s="23" t="s">
        <v>55</v>
      </c>
      <c r="B18" s="25">
        <v>1157128</v>
      </c>
      <c r="C18" s="25">
        <v>6207085620</v>
      </c>
      <c r="D18" s="25">
        <v>-7390489480</v>
      </c>
      <c r="E18" s="25">
        <v>-1183403860</v>
      </c>
      <c r="F18" s="24">
        <v>17220968</v>
      </c>
      <c r="G18" s="25">
        <v>98584187229</v>
      </c>
      <c r="H18" s="25">
        <v>-110630817757</v>
      </c>
      <c r="I18" s="25">
        <v>-12046630528</v>
      </c>
    </row>
    <row r="19" spans="1:9" ht="23.1" customHeight="1">
      <c r="A19" s="23" t="s">
        <v>57</v>
      </c>
      <c r="B19" s="25">
        <v>3564850</v>
      </c>
      <c r="C19" s="25">
        <v>11032537880</v>
      </c>
      <c r="D19" s="25">
        <v>-13471948067</v>
      </c>
      <c r="E19" s="25">
        <v>-2439410187</v>
      </c>
      <c r="F19" s="24">
        <v>32017231</v>
      </c>
      <c r="G19" s="25">
        <v>114787959063</v>
      </c>
      <c r="H19" s="25">
        <v>-121602146582</v>
      </c>
      <c r="I19" s="25">
        <v>-6814187519</v>
      </c>
    </row>
    <row r="20" spans="1:9" ht="23.1" customHeight="1">
      <c r="A20" s="23" t="s">
        <v>47</v>
      </c>
      <c r="B20" s="25">
        <v>823183</v>
      </c>
      <c r="C20" s="25">
        <v>6442283597</v>
      </c>
      <c r="D20" s="25">
        <v>-6283303192</v>
      </c>
      <c r="E20" s="25">
        <v>158980405</v>
      </c>
      <c r="F20" s="24">
        <v>9063999</v>
      </c>
      <c r="G20" s="25">
        <v>70765990650</v>
      </c>
      <c r="H20" s="25">
        <v>-70621667588</v>
      </c>
      <c r="I20" s="25">
        <v>144323062</v>
      </c>
    </row>
    <row r="21" spans="1:9" ht="23.1" customHeight="1">
      <c r="A21" s="23" t="s">
        <v>35</v>
      </c>
      <c r="B21" s="25">
        <v>7518219</v>
      </c>
      <c r="C21" s="25">
        <v>37494669334</v>
      </c>
      <c r="D21" s="25">
        <v>-37624490072</v>
      </c>
      <c r="E21" s="25">
        <v>-129820738</v>
      </c>
      <c r="F21" s="24">
        <v>50982845</v>
      </c>
      <c r="G21" s="25">
        <v>245068503035</v>
      </c>
      <c r="H21" s="25">
        <v>-249867807167</v>
      </c>
      <c r="I21" s="25">
        <v>-4799304132</v>
      </c>
    </row>
    <row r="22" spans="1:9" ht="23.1" customHeight="1">
      <c r="A22" s="23" t="s">
        <v>37</v>
      </c>
      <c r="B22" s="25">
        <v>4841705</v>
      </c>
      <c r="C22" s="25">
        <v>25556664260</v>
      </c>
      <c r="D22" s="25">
        <v>-22199581429</v>
      </c>
      <c r="E22" s="25">
        <v>3357082831</v>
      </c>
      <c r="F22" s="24">
        <v>40063938</v>
      </c>
      <c r="G22" s="25">
        <v>186160787183</v>
      </c>
      <c r="H22" s="25">
        <v>-173384323473</v>
      </c>
      <c r="I22" s="25">
        <v>12776463710</v>
      </c>
    </row>
    <row r="23" spans="1:9" ht="23.1" customHeight="1">
      <c r="A23" s="23" t="s">
        <v>275</v>
      </c>
      <c r="B23" s="25">
        <v>0</v>
      </c>
      <c r="C23" s="25">
        <v>0</v>
      </c>
      <c r="D23" s="25">
        <v>0</v>
      </c>
      <c r="E23" s="25">
        <v>0</v>
      </c>
      <c r="F23" s="24">
        <v>318071</v>
      </c>
      <c r="G23" s="25">
        <v>13555418200</v>
      </c>
      <c r="H23" s="25">
        <v>-10116505541</v>
      </c>
      <c r="I23" s="25">
        <v>3438912659</v>
      </c>
    </row>
    <row r="24" spans="1:9" ht="23.1" customHeight="1">
      <c r="A24" s="23" t="s">
        <v>33</v>
      </c>
      <c r="B24" s="25">
        <v>0</v>
      </c>
      <c r="C24" s="25">
        <v>0</v>
      </c>
      <c r="D24" s="25">
        <v>0</v>
      </c>
      <c r="E24" s="25">
        <v>0</v>
      </c>
      <c r="F24" s="24">
        <v>10290400</v>
      </c>
      <c r="G24" s="25">
        <v>86107205076</v>
      </c>
      <c r="H24" s="25">
        <v>-88581104786</v>
      </c>
      <c r="I24" s="25">
        <v>-2473899710</v>
      </c>
    </row>
    <row r="25" spans="1:9" ht="23.1" customHeight="1">
      <c r="A25" s="23" t="s">
        <v>63</v>
      </c>
      <c r="B25" s="25">
        <v>76000000</v>
      </c>
      <c r="C25" s="25">
        <v>931305179475</v>
      </c>
      <c r="D25" s="25">
        <v>-928817891939</v>
      </c>
      <c r="E25" s="25">
        <v>2487287536</v>
      </c>
      <c r="F25" s="24">
        <v>286442589</v>
      </c>
      <c r="G25" s="25">
        <v>3379963208246</v>
      </c>
      <c r="H25" s="25">
        <v>-3343886455358</v>
      </c>
      <c r="I25" s="25">
        <v>36076752888</v>
      </c>
    </row>
    <row r="26" spans="1:9" ht="23.1" customHeight="1">
      <c r="A26" s="23" t="s">
        <v>276</v>
      </c>
      <c r="B26" s="25">
        <v>0</v>
      </c>
      <c r="C26" s="25">
        <v>0</v>
      </c>
      <c r="D26" s="25">
        <v>0</v>
      </c>
      <c r="E26" s="25">
        <v>0</v>
      </c>
      <c r="F26" s="24">
        <v>2529000</v>
      </c>
      <c r="G26" s="25">
        <v>86843791766</v>
      </c>
      <c r="H26" s="25">
        <v>-86422483750</v>
      </c>
      <c r="I26" s="25">
        <v>421308016</v>
      </c>
    </row>
    <row r="27" spans="1:9" ht="23.1" customHeight="1">
      <c r="A27" s="23" t="s">
        <v>65</v>
      </c>
      <c r="B27" s="25">
        <v>65896</v>
      </c>
      <c r="C27" s="25">
        <v>9133555137</v>
      </c>
      <c r="D27" s="25">
        <v>-11351475798</v>
      </c>
      <c r="E27" s="25">
        <v>-2217920661</v>
      </c>
      <c r="F27" s="24">
        <v>194301</v>
      </c>
      <c r="G27" s="25">
        <v>30826853839</v>
      </c>
      <c r="H27" s="25">
        <v>-33800162436</v>
      </c>
      <c r="I27" s="25">
        <v>-2973308597</v>
      </c>
    </row>
    <row r="28" spans="1:9" ht="23.1" customHeight="1">
      <c r="A28" s="23" t="s">
        <v>67</v>
      </c>
      <c r="B28" s="25">
        <v>2696019</v>
      </c>
      <c r="C28" s="25">
        <v>60566065421</v>
      </c>
      <c r="D28" s="25">
        <v>-60504889785</v>
      </c>
      <c r="E28" s="25">
        <v>61175636</v>
      </c>
      <c r="F28" s="24">
        <v>19777019</v>
      </c>
      <c r="G28" s="25">
        <v>418518677695</v>
      </c>
      <c r="H28" s="25">
        <v>-418163946012</v>
      </c>
      <c r="I28" s="25">
        <v>354731683</v>
      </c>
    </row>
    <row r="29" spans="1:9" ht="23.1" customHeight="1">
      <c r="A29" s="23" t="s">
        <v>277</v>
      </c>
      <c r="B29" s="25">
        <v>0</v>
      </c>
      <c r="C29" s="25">
        <v>0</v>
      </c>
      <c r="D29" s="25">
        <v>0</v>
      </c>
      <c r="E29" s="25">
        <v>0</v>
      </c>
      <c r="F29" s="24">
        <v>21794000</v>
      </c>
      <c r="G29" s="25">
        <v>647219664606</v>
      </c>
      <c r="H29" s="25">
        <v>-642265479307</v>
      </c>
      <c r="I29" s="25">
        <v>4954185299</v>
      </c>
    </row>
    <row r="30" spans="1:9" ht="23.1" customHeight="1">
      <c r="A30" s="23" t="s">
        <v>278</v>
      </c>
      <c r="B30" s="25">
        <v>0</v>
      </c>
      <c r="C30" s="25">
        <v>0</v>
      </c>
      <c r="D30" s="25">
        <v>0</v>
      </c>
      <c r="E30" s="25">
        <v>0</v>
      </c>
      <c r="F30" s="24">
        <v>383000</v>
      </c>
      <c r="G30" s="25">
        <v>18673808525</v>
      </c>
      <c r="H30" s="25">
        <v>-18653844932</v>
      </c>
      <c r="I30" s="25">
        <v>19963593</v>
      </c>
    </row>
    <row r="31" spans="1:9" ht="23.1" customHeight="1">
      <c r="A31" s="23" t="s">
        <v>60</v>
      </c>
      <c r="B31" s="25">
        <v>64673933</v>
      </c>
      <c r="C31" s="25">
        <v>1020601221963</v>
      </c>
      <c r="D31" s="25">
        <v>-1019000575317</v>
      </c>
      <c r="E31" s="25">
        <v>1600646646</v>
      </c>
      <c r="F31" s="24">
        <v>64673933</v>
      </c>
      <c r="G31" s="25">
        <v>1020601221963</v>
      </c>
      <c r="H31" s="25">
        <v>-1019000575317</v>
      </c>
      <c r="I31" s="25">
        <v>1600646646</v>
      </c>
    </row>
    <row r="32" spans="1:9" ht="23.1" customHeight="1">
      <c r="A32" s="23" t="s">
        <v>279</v>
      </c>
      <c r="B32" s="25">
        <v>0</v>
      </c>
      <c r="C32" s="25">
        <v>0</v>
      </c>
      <c r="D32" s="25">
        <v>0</v>
      </c>
      <c r="E32" s="25">
        <v>0</v>
      </c>
      <c r="F32" s="24">
        <v>9000000</v>
      </c>
      <c r="G32" s="25">
        <v>146281514267</v>
      </c>
      <c r="H32" s="25">
        <v>-144203407407</v>
      </c>
      <c r="I32" s="25">
        <v>2078106860</v>
      </c>
    </row>
    <row r="33" spans="1:9" ht="23.1" customHeight="1">
      <c r="A33" s="23" t="s">
        <v>61</v>
      </c>
      <c r="B33" s="25">
        <v>0</v>
      </c>
      <c r="C33" s="25">
        <v>0</v>
      </c>
      <c r="D33" s="25">
        <v>0</v>
      </c>
      <c r="E33" s="25">
        <v>0</v>
      </c>
      <c r="F33" s="24">
        <v>1103000</v>
      </c>
      <c r="G33" s="25">
        <v>35055227538</v>
      </c>
      <c r="H33" s="25">
        <v>-34854316525</v>
      </c>
      <c r="I33" s="25">
        <v>200911013</v>
      </c>
    </row>
    <row r="34" spans="1:9" ht="23.1" customHeight="1">
      <c r="A34" s="23" t="s">
        <v>59</v>
      </c>
      <c r="B34" s="25">
        <v>2500000</v>
      </c>
      <c r="C34" s="25">
        <v>29896893286</v>
      </c>
      <c r="D34" s="25">
        <v>-29735574372</v>
      </c>
      <c r="E34" s="25">
        <v>161318914</v>
      </c>
      <c r="F34" s="24">
        <v>2500000</v>
      </c>
      <c r="G34" s="25">
        <v>29896893286</v>
      </c>
      <c r="H34" s="25">
        <v>-29735574372</v>
      </c>
      <c r="I34" s="25">
        <v>161318914</v>
      </c>
    </row>
    <row r="35" spans="1:9" ht="23.1" customHeight="1">
      <c r="A35" s="23" t="s">
        <v>103</v>
      </c>
      <c r="B35" s="25">
        <v>15000</v>
      </c>
      <c r="C35" s="25">
        <v>14373588334</v>
      </c>
      <c r="D35" s="25">
        <v>-14392927312</v>
      </c>
      <c r="E35" s="25">
        <v>-19338978</v>
      </c>
      <c r="F35" s="24">
        <v>35000</v>
      </c>
      <c r="G35" s="25">
        <v>32407254442</v>
      </c>
      <c r="H35" s="25">
        <v>-31972457387</v>
      </c>
      <c r="I35" s="25">
        <v>434797055</v>
      </c>
    </row>
    <row r="36" spans="1:9" ht="23.1" customHeight="1">
      <c r="A36" s="23" t="s">
        <v>100</v>
      </c>
      <c r="B36" s="25">
        <v>5000</v>
      </c>
      <c r="C36" s="25">
        <v>4857475775</v>
      </c>
      <c r="D36" s="25">
        <v>-4864524225</v>
      </c>
      <c r="E36" s="25">
        <v>-7048450</v>
      </c>
      <c r="F36" s="24">
        <v>15000</v>
      </c>
      <c r="G36" s="25">
        <v>14569879175</v>
      </c>
      <c r="H36" s="25">
        <v>-14628648085</v>
      </c>
      <c r="I36" s="25">
        <v>-58768910</v>
      </c>
    </row>
    <row r="37" spans="1:9" ht="23.1" customHeight="1">
      <c r="A37" s="23" t="s">
        <v>96</v>
      </c>
      <c r="B37" s="25">
        <v>0</v>
      </c>
      <c r="C37" s="25">
        <v>0</v>
      </c>
      <c r="D37" s="25">
        <v>0</v>
      </c>
      <c r="E37" s="25">
        <v>0</v>
      </c>
      <c r="F37" s="24">
        <v>10000</v>
      </c>
      <c r="G37" s="25">
        <v>9892822500</v>
      </c>
      <c r="H37" s="25">
        <v>-9807105000</v>
      </c>
      <c r="I37" s="25">
        <v>85717500</v>
      </c>
    </row>
    <row r="38" spans="1:9" ht="23.1" customHeight="1">
      <c r="A38" s="23" t="s">
        <v>68</v>
      </c>
      <c r="B38" s="25">
        <v>285031024</v>
      </c>
      <c r="C38" s="25">
        <v>2613456971019</v>
      </c>
      <c r="D38" s="25">
        <v>-2742340498695</v>
      </c>
      <c r="E38" s="25">
        <v>-128883527676</v>
      </c>
      <c r="F38" s="24">
        <v>1340881462</v>
      </c>
      <c r="G38" s="25">
        <v>10011933116508</v>
      </c>
      <c r="H38" s="25">
        <v>-10410208505683</v>
      </c>
      <c r="I38" s="25">
        <v>-398275389175</v>
      </c>
    </row>
    <row r="39" spans="1:9" ht="23.1" customHeight="1">
      <c r="A39" s="23" t="s">
        <v>69</v>
      </c>
      <c r="B39" s="25"/>
      <c r="C39" s="25"/>
      <c r="D39" s="25"/>
      <c r="E39" s="25"/>
      <c r="F39" s="24"/>
      <c r="G39" s="25"/>
      <c r="H39" s="25"/>
      <c r="I39" s="25"/>
    </row>
    <row r="41" spans="1:9">
      <c r="A41" s="133" t="s">
        <v>280</v>
      </c>
      <c r="B41" s="134"/>
      <c r="C41" s="134"/>
      <c r="D41" s="134"/>
      <c r="E41" s="134"/>
      <c r="F41" s="134"/>
      <c r="G41" s="134"/>
      <c r="H41" s="134"/>
      <c r="I41" s="135"/>
    </row>
    <row r="42" spans="1:9">
      <c r="I42" s="159"/>
    </row>
    <row r="43" spans="1:9">
      <c r="I43" s="159"/>
    </row>
    <row r="44" spans="1:9">
      <c r="I44" s="159"/>
    </row>
    <row r="45" spans="1:9">
      <c r="I45" s="157"/>
    </row>
  </sheetData>
  <mergeCells count="8">
    <mergeCell ref="A1:I1"/>
    <mergeCell ref="A2:I2"/>
    <mergeCell ref="A3:I3"/>
    <mergeCell ref="A41:I41"/>
    <mergeCell ref="B5:E5"/>
    <mergeCell ref="F5:I5"/>
    <mergeCell ref="A4:E4"/>
    <mergeCell ref="F4:I4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7"/>
  <sheetViews>
    <sheetView rightToLeft="1" topLeftCell="A16" zoomScaleNormal="100" zoomScaleSheetLayoutView="106" workbookViewId="0">
      <selection activeCell="A7" sqref="A7"/>
    </sheetView>
  </sheetViews>
  <sheetFormatPr defaultColWidth="9" defaultRowHeight="14.25"/>
  <cols>
    <col min="1" max="1" width="27.125" style="44" customWidth="1"/>
    <col min="2" max="2" width="13" style="44" customWidth="1"/>
    <col min="3" max="3" width="17.375" style="44" customWidth="1"/>
    <col min="4" max="4" width="18.375" style="44" customWidth="1"/>
    <col min="5" max="5" width="24.125" style="44" customWidth="1"/>
    <col min="6" max="6" width="13" style="44" customWidth="1"/>
    <col min="7" max="7" width="17.375" style="44" customWidth="1"/>
    <col min="8" max="8" width="18.375" style="44" customWidth="1"/>
    <col min="9" max="9" width="24.125" style="44" customWidth="1"/>
    <col min="10" max="10" width="9" style="4" customWidth="1"/>
    <col min="11" max="16384" width="9" style="4"/>
  </cols>
  <sheetData>
    <row r="1" spans="1:9" ht="15">
      <c r="A1" s="110" t="s">
        <v>1</v>
      </c>
      <c r="B1" s="111"/>
      <c r="C1" s="111"/>
      <c r="D1" s="111"/>
      <c r="E1" s="111"/>
      <c r="F1" s="111"/>
      <c r="G1" s="111"/>
      <c r="H1" s="111"/>
      <c r="I1" s="111"/>
    </row>
    <row r="2" spans="1:9" ht="15">
      <c r="A2" s="110" t="s">
        <v>219</v>
      </c>
      <c r="B2" s="111"/>
      <c r="C2" s="111"/>
      <c r="D2" s="111"/>
      <c r="E2" s="111"/>
      <c r="F2" s="111"/>
      <c r="G2" s="111"/>
      <c r="H2" s="111"/>
      <c r="I2" s="111"/>
    </row>
    <row r="3" spans="1:9" ht="15">
      <c r="A3" s="110" t="s">
        <v>220</v>
      </c>
      <c r="B3" s="111"/>
      <c r="C3" s="111"/>
      <c r="D3" s="111"/>
      <c r="E3" s="111"/>
      <c r="F3" s="111"/>
      <c r="G3" s="111"/>
      <c r="H3" s="111"/>
      <c r="I3" s="111"/>
    </row>
    <row r="4" spans="1:9" ht="15">
      <c r="A4" s="112" t="s">
        <v>281</v>
      </c>
      <c r="B4" s="113"/>
      <c r="C4" s="113"/>
      <c r="D4" s="113"/>
    </row>
    <row r="5" spans="1:9" ht="16.5" customHeight="1">
      <c r="B5" s="138" t="s">
        <v>236</v>
      </c>
      <c r="C5" s="131"/>
      <c r="D5" s="131"/>
      <c r="E5" s="131"/>
      <c r="F5" s="129" t="s">
        <v>237</v>
      </c>
      <c r="G5" s="130"/>
      <c r="H5" s="130"/>
      <c r="I5" s="130"/>
    </row>
    <row r="6" spans="1:9" ht="53.25" customHeight="1">
      <c r="A6" s="46" t="s">
        <v>222</v>
      </c>
      <c r="B6" s="48" t="s">
        <v>14</v>
      </c>
      <c r="C6" s="48" t="s">
        <v>16</v>
      </c>
      <c r="D6" s="48" t="s">
        <v>270</v>
      </c>
      <c r="E6" s="49" t="s">
        <v>282</v>
      </c>
      <c r="F6" s="48" t="s">
        <v>14</v>
      </c>
      <c r="G6" s="48" t="s">
        <v>16</v>
      </c>
      <c r="H6" s="48" t="s">
        <v>270</v>
      </c>
      <c r="I6" s="49" t="s">
        <v>282</v>
      </c>
    </row>
    <row r="7" spans="1:9" ht="23.1" customHeight="1">
      <c r="A7" s="23" t="s">
        <v>23</v>
      </c>
      <c r="B7" s="24">
        <v>6087001</v>
      </c>
      <c r="C7" s="25">
        <v>92330450669</v>
      </c>
      <c r="D7" s="25">
        <v>-102123074226</v>
      </c>
      <c r="E7" s="25">
        <v>-9792623557</v>
      </c>
      <c r="F7" s="24">
        <v>6087001</v>
      </c>
      <c r="G7" s="25">
        <v>92330450669</v>
      </c>
      <c r="H7" s="25">
        <v>-106624031635</v>
      </c>
      <c r="I7" s="25">
        <v>-14293580966</v>
      </c>
    </row>
    <row r="8" spans="1:9" ht="23.1" customHeight="1">
      <c r="A8" s="23" t="s">
        <v>25</v>
      </c>
      <c r="B8" s="24">
        <v>3978318</v>
      </c>
      <c r="C8" s="25">
        <v>60901511413</v>
      </c>
      <c r="D8" s="25">
        <v>-50311531402</v>
      </c>
      <c r="E8" s="25">
        <v>10589980011</v>
      </c>
      <c r="F8" s="24">
        <v>3978318</v>
      </c>
      <c r="G8" s="25">
        <v>60901511413</v>
      </c>
      <c r="H8" s="25">
        <v>-62718511649</v>
      </c>
      <c r="I8" s="25">
        <v>-1817000236</v>
      </c>
    </row>
    <row r="9" spans="1:9" ht="23.1" customHeight="1">
      <c r="A9" s="23" t="s">
        <v>27</v>
      </c>
      <c r="B9" s="24">
        <v>967248697</v>
      </c>
      <c r="C9" s="25">
        <v>2602821092462</v>
      </c>
      <c r="D9" s="25">
        <v>-3067714128284</v>
      </c>
      <c r="E9" s="25">
        <v>-464893035822</v>
      </c>
      <c r="F9" s="24">
        <v>967248697</v>
      </c>
      <c r="G9" s="25">
        <v>2602821092462</v>
      </c>
      <c r="H9" s="25">
        <v>-4320853551856</v>
      </c>
      <c r="I9" s="25">
        <v>-1718032459394</v>
      </c>
    </row>
    <row r="10" spans="1:9" ht="23.1" customHeight="1">
      <c r="A10" s="23" t="s">
        <v>29</v>
      </c>
      <c r="B10" s="24">
        <v>97078360</v>
      </c>
      <c r="C10" s="25">
        <v>879831544652</v>
      </c>
      <c r="D10" s="25">
        <v>-918744221362</v>
      </c>
      <c r="E10" s="25">
        <v>-38912676710</v>
      </c>
      <c r="F10" s="24">
        <v>97078360</v>
      </c>
      <c r="G10" s="25">
        <v>879831544652</v>
      </c>
      <c r="H10" s="25">
        <v>-1250655441765</v>
      </c>
      <c r="I10" s="25">
        <v>-370823897113</v>
      </c>
    </row>
    <row r="11" spans="1:9" ht="23.1" customHeight="1">
      <c r="A11" s="23" t="s">
        <v>31</v>
      </c>
      <c r="B11" s="24">
        <v>52151277</v>
      </c>
      <c r="C11" s="25">
        <v>138147963024</v>
      </c>
      <c r="D11" s="25">
        <v>-144463259877</v>
      </c>
      <c r="E11" s="25">
        <v>-6315296853</v>
      </c>
      <c r="F11" s="24">
        <v>52151277</v>
      </c>
      <c r="G11" s="25">
        <v>138147963024</v>
      </c>
      <c r="H11" s="25">
        <v>-163408049693</v>
      </c>
      <c r="I11" s="25">
        <v>-25260086669</v>
      </c>
    </row>
    <row r="12" spans="1:9" ht="23.1" customHeight="1">
      <c r="A12" s="23" t="s">
        <v>33</v>
      </c>
      <c r="B12" s="24">
        <v>8564064</v>
      </c>
      <c r="C12" s="25">
        <v>57164469483</v>
      </c>
      <c r="D12" s="25">
        <v>-60855818702</v>
      </c>
      <c r="E12" s="25">
        <v>-3691349219</v>
      </c>
      <c r="F12" s="24">
        <v>8564064</v>
      </c>
      <c r="G12" s="25">
        <v>57164469483</v>
      </c>
      <c r="H12" s="25">
        <v>-64585229407</v>
      </c>
      <c r="I12" s="25">
        <v>-7420759924</v>
      </c>
    </row>
    <row r="13" spans="1:9" ht="23.1" customHeight="1">
      <c r="A13" s="23" t="s">
        <v>35</v>
      </c>
      <c r="B13" s="24">
        <v>2517348</v>
      </c>
      <c r="C13" s="25">
        <v>12006170377</v>
      </c>
      <c r="D13" s="25">
        <v>-11972831380</v>
      </c>
      <c r="E13" s="25">
        <v>33338997</v>
      </c>
      <c r="F13" s="24">
        <v>2517348</v>
      </c>
      <c r="G13" s="25">
        <v>12006170377</v>
      </c>
      <c r="H13" s="25">
        <v>-11966138250</v>
      </c>
      <c r="I13" s="25">
        <v>40032127</v>
      </c>
    </row>
    <row r="14" spans="1:9" ht="23.1" customHeight="1">
      <c r="A14" s="23" t="s">
        <v>37</v>
      </c>
      <c r="B14" s="24">
        <v>24131696</v>
      </c>
      <c r="C14" s="25">
        <v>107352660520</v>
      </c>
      <c r="D14" s="25">
        <v>-127775741477</v>
      </c>
      <c r="E14" s="25">
        <v>-20423080957</v>
      </c>
      <c r="F14" s="24">
        <v>24131696</v>
      </c>
      <c r="G14" s="25">
        <v>107352660520</v>
      </c>
      <c r="H14" s="25">
        <v>-112780412522</v>
      </c>
      <c r="I14" s="25">
        <v>-5427752002</v>
      </c>
    </row>
    <row r="15" spans="1:9" ht="23.1" customHeight="1">
      <c r="A15" s="23" t="s">
        <v>39</v>
      </c>
      <c r="B15" s="24">
        <v>15552586</v>
      </c>
      <c r="C15" s="25">
        <v>45114843803</v>
      </c>
      <c r="D15" s="25">
        <v>58166935876</v>
      </c>
      <c r="E15" s="25">
        <v>103281779679</v>
      </c>
      <c r="F15" s="24">
        <v>15552586</v>
      </c>
      <c r="G15" s="25">
        <v>45114843803</v>
      </c>
      <c r="H15" s="25">
        <v>-72127027565</v>
      </c>
      <c r="I15" s="25">
        <v>-27012183762</v>
      </c>
    </row>
    <row r="16" spans="1:9" ht="23.1" customHeight="1">
      <c r="A16" s="23" t="s">
        <v>41</v>
      </c>
      <c r="B16" s="24">
        <v>56564881</v>
      </c>
      <c r="C16" s="25">
        <v>917350302139</v>
      </c>
      <c r="D16" s="25">
        <v>-917350302139</v>
      </c>
      <c r="E16" s="25">
        <v>0</v>
      </c>
      <c r="F16" s="24">
        <v>56564881</v>
      </c>
      <c r="G16" s="25">
        <v>917350302139</v>
      </c>
      <c r="H16" s="25">
        <v>-955219969571</v>
      </c>
      <c r="I16" s="25">
        <v>-37869667432</v>
      </c>
    </row>
    <row r="17" spans="1:9" ht="23.1" customHeight="1">
      <c r="A17" s="23" t="s">
        <v>43</v>
      </c>
      <c r="B17" s="24">
        <v>6796769</v>
      </c>
      <c r="C17" s="25">
        <v>73485149394</v>
      </c>
      <c r="D17" s="25">
        <v>-81960117371</v>
      </c>
      <c r="E17" s="25">
        <v>-8474967977</v>
      </c>
      <c r="F17" s="24">
        <v>6796769</v>
      </c>
      <c r="G17" s="25">
        <v>73485149394</v>
      </c>
      <c r="H17" s="25">
        <v>-82666284557</v>
      </c>
      <c r="I17" s="25">
        <v>-9181135163</v>
      </c>
    </row>
    <row r="18" spans="1:9" ht="23.1" customHeight="1">
      <c r="A18" s="23" t="s">
        <v>45</v>
      </c>
      <c r="B18" s="24">
        <v>207235</v>
      </c>
      <c r="C18" s="25">
        <v>1112006186</v>
      </c>
      <c r="D18" s="25">
        <v>-910933930</v>
      </c>
      <c r="E18" s="25">
        <v>201072256</v>
      </c>
      <c r="F18" s="24">
        <v>207235</v>
      </c>
      <c r="G18" s="25">
        <v>1112006186</v>
      </c>
      <c r="H18" s="25">
        <v>-690810546</v>
      </c>
      <c r="I18" s="25">
        <v>421195640</v>
      </c>
    </row>
    <row r="19" spans="1:9" ht="23.1" customHeight="1">
      <c r="A19" s="23" t="s">
        <v>47</v>
      </c>
      <c r="B19" s="24">
        <v>8641684</v>
      </c>
      <c r="C19" s="25">
        <v>64849723566</v>
      </c>
      <c r="D19" s="25">
        <v>-70021391934</v>
      </c>
      <c r="E19" s="25">
        <v>-5171668368</v>
      </c>
      <c r="F19" s="24">
        <v>8641684</v>
      </c>
      <c r="G19" s="25">
        <v>64849723566</v>
      </c>
      <c r="H19" s="25">
        <v>-65907359587</v>
      </c>
      <c r="I19" s="25">
        <v>-1057636021</v>
      </c>
    </row>
    <row r="20" spans="1:9" ht="23.1" customHeight="1">
      <c r="A20" s="23" t="s">
        <v>49</v>
      </c>
      <c r="B20" s="24">
        <v>6742348</v>
      </c>
      <c r="C20" s="25">
        <v>89066098843</v>
      </c>
      <c r="D20" s="25">
        <v>-95990539799</v>
      </c>
      <c r="E20" s="25">
        <v>-6924440956</v>
      </c>
      <c r="F20" s="24">
        <v>6742348</v>
      </c>
      <c r="G20" s="25">
        <v>89066098843</v>
      </c>
      <c r="H20" s="25">
        <v>-99028449790</v>
      </c>
      <c r="I20" s="25">
        <v>-9962350947</v>
      </c>
    </row>
    <row r="21" spans="1:9" ht="23.1" customHeight="1">
      <c r="A21" s="23" t="s">
        <v>51</v>
      </c>
      <c r="B21" s="24">
        <v>25448941</v>
      </c>
      <c r="C21" s="25">
        <v>65404930700</v>
      </c>
      <c r="D21" s="25">
        <v>-71515724649</v>
      </c>
      <c r="E21" s="25">
        <v>-6110793949</v>
      </c>
      <c r="F21" s="24">
        <v>25448941</v>
      </c>
      <c r="G21" s="25">
        <v>65404930700</v>
      </c>
      <c r="H21" s="25">
        <v>-74393413712</v>
      </c>
      <c r="I21" s="25">
        <v>-8988483012</v>
      </c>
    </row>
    <row r="22" spans="1:9" ht="23.1" customHeight="1">
      <c r="A22" s="23" t="s">
        <v>53</v>
      </c>
      <c r="B22" s="24">
        <v>903614</v>
      </c>
      <c r="C22" s="25">
        <v>5489797703</v>
      </c>
      <c r="D22" s="25">
        <v>-5177223965</v>
      </c>
      <c r="E22" s="25">
        <v>312573738</v>
      </c>
      <c r="F22" s="24">
        <v>903614</v>
      </c>
      <c r="G22" s="25">
        <v>5489797703</v>
      </c>
      <c r="H22" s="25">
        <v>-5106989903</v>
      </c>
      <c r="I22" s="25">
        <v>382807800</v>
      </c>
    </row>
    <row r="23" spans="1:9" ht="23.1" customHeight="1">
      <c r="A23" s="23" t="s">
        <v>55</v>
      </c>
      <c r="B23" s="24">
        <v>267791244</v>
      </c>
      <c r="C23" s="25">
        <v>1375400894448</v>
      </c>
      <c r="D23" s="25">
        <v>-1467677121117</v>
      </c>
      <c r="E23" s="25">
        <v>-92276226669</v>
      </c>
      <c r="F23" s="24">
        <v>267791244</v>
      </c>
      <c r="G23" s="25">
        <v>1375400894448</v>
      </c>
      <c r="H23" s="25">
        <v>-1709217508634</v>
      </c>
      <c r="I23" s="25">
        <v>-333816614186</v>
      </c>
    </row>
    <row r="24" spans="1:9" ht="23.1" customHeight="1">
      <c r="A24" s="23" t="s">
        <v>57</v>
      </c>
      <c r="B24" s="24">
        <v>2723027528</v>
      </c>
      <c r="C24" s="25">
        <v>8557412995167</v>
      </c>
      <c r="D24" s="25">
        <v>-8166509203847</v>
      </c>
      <c r="E24" s="25">
        <v>390903791320</v>
      </c>
      <c r="F24" s="24">
        <v>2723027528</v>
      </c>
      <c r="G24" s="25">
        <v>8557412995167</v>
      </c>
      <c r="H24" s="25">
        <v>-10324882135021</v>
      </c>
      <c r="I24" s="25">
        <v>-1767469139854</v>
      </c>
    </row>
    <row r="25" spans="1:9" ht="23.1" customHeight="1">
      <c r="A25" s="23" t="s">
        <v>60</v>
      </c>
      <c r="B25" s="24">
        <v>0</v>
      </c>
      <c r="C25" s="25">
        <v>0</v>
      </c>
      <c r="D25" s="25">
        <v>45720648</v>
      </c>
      <c r="E25" s="25">
        <v>45720648</v>
      </c>
      <c r="F25" s="24">
        <v>0</v>
      </c>
      <c r="G25" s="25">
        <v>0</v>
      </c>
      <c r="H25" s="25">
        <v>0</v>
      </c>
      <c r="I25" s="25">
        <v>0</v>
      </c>
    </row>
    <row r="26" spans="1:9" ht="23.1" customHeight="1">
      <c r="A26" s="23" t="s">
        <v>61</v>
      </c>
      <c r="B26" s="24">
        <v>900000</v>
      </c>
      <c r="C26" s="25">
        <v>31355751241</v>
      </c>
      <c r="D26" s="25">
        <v>-30704305996</v>
      </c>
      <c r="E26" s="25">
        <v>651445245</v>
      </c>
      <c r="F26" s="24">
        <v>900000</v>
      </c>
      <c r="G26" s="25">
        <v>31355751241</v>
      </c>
      <c r="H26" s="25">
        <v>-30084077882</v>
      </c>
      <c r="I26" s="25">
        <v>1271673359</v>
      </c>
    </row>
    <row r="27" spans="1:9" ht="23.1" customHeight="1">
      <c r="A27" s="23" t="s">
        <v>63</v>
      </c>
      <c r="B27" s="24">
        <v>16800000</v>
      </c>
      <c r="C27" s="25">
        <v>208214251621</v>
      </c>
      <c r="D27" s="25">
        <v>-207794119193</v>
      </c>
      <c r="E27" s="25">
        <v>420132428</v>
      </c>
      <c r="F27" s="24">
        <v>16800000</v>
      </c>
      <c r="G27" s="25">
        <v>208214251621</v>
      </c>
      <c r="H27" s="25">
        <v>-207823963681</v>
      </c>
      <c r="I27" s="25">
        <v>390287940</v>
      </c>
    </row>
    <row r="28" spans="1:9" ht="23.1" customHeight="1">
      <c r="A28" s="23" t="s">
        <v>65</v>
      </c>
      <c r="B28" s="24">
        <v>203926</v>
      </c>
      <c r="C28" s="25">
        <v>27743659399</v>
      </c>
      <c r="D28" s="25">
        <v>-27627152584</v>
      </c>
      <c r="E28" s="25">
        <v>116506815</v>
      </c>
      <c r="F28" s="24">
        <v>203926</v>
      </c>
      <c r="G28" s="25">
        <v>27743659399</v>
      </c>
      <c r="H28" s="25">
        <v>-33406716916</v>
      </c>
      <c r="I28" s="25">
        <v>-5663057517</v>
      </c>
    </row>
    <row r="29" spans="1:9" ht="23.1" customHeight="1">
      <c r="A29" s="23" t="s">
        <v>103</v>
      </c>
      <c r="B29" s="24">
        <v>5000</v>
      </c>
      <c r="C29" s="25">
        <v>4897246920</v>
      </c>
      <c r="D29" s="25">
        <v>-4943287704</v>
      </c>
      <c r="E29" s="25">
        <v>-46040784</v>
      </c>
      <c r="F29" s="24">
        <v>5000</v>
      </c>
      <c r="G29" s="25">
        <v>4897246920</v>
      </c>
      <c r="H29" s="25">
        <v>-4873030387</v>
      </c>
      <c r="I29" s="25">
        <v>24216533</v>
      </c>
    </row>
    <row r="30" spans="1:9" ht="23.1" customHeight="1">
      <c r="A30" s="23" t="s">
        <v>96</v>
      </c>
      <c r="B30" s="24">
        <v>10000</v>
      </c>
      <c r="C30" s="25">
        <v>9792895000</v>
      </c>
      <c r="D30" s="25">
        <v>-9830572000</v>
      </c>
      <c r="E30" s="25">
        <v>-37677000</v>
      </c>
      <c r="F30" s="24">
        <v>10000</v>
      </c>
      <c r="G30" s="25">
        <v>9792895000</v>
      </c>
      <c r="H30" s="25">
        <v>-9830572000</v>
      </c>
      <c r="I30" s="25">
        <v>-37677000</v>
      </c>
    </row>
    <row r="31" spans="1:9" ht="23.1" customHeight="1">
      <c r="A31" s="23" t="s">
        <v>114</v>
      </c>
      <c r="B31" s="24">
        <v>5000</v>
      </c>
      <c r="C31" s="25">
        <v>5146266250</v>
      </c>
      <c r="D31" s="25">
        <v>-5146266250</v>
      </c>
      <c r="E31" s="25">
        <v>0</v>
      </c>
      <c r="F31" s="24">
        <v>5000</v>
      </c>
      <c r="G31" s="25">
        <v>5146266250</v>
      </c>
      <c r="H31" s="25">
        <v>-5153733750</v>
      </c>
      <c r="I31" s="25">
        <v>-7467500</v>
      </c>
    </row>
    <row r="32" spans="1:9" ht="23.1" customHeight="1">
      <c r="A32" s="23" t="s">
        <v>109</v>
      </c>
      <c r="B32" s="24">
        <v>5000</v>
      </c>
      <c r="C32" s="25">
        <v>4863071715</v>
      </c>
      <c r="D32" s="25">
        <v>-4863071715</v>
      </c>
      <c r="E32" s="25">
        <v>0</v>
      </c>
      <c r="F32" s="24">
        <v>5000</v>
      </c>
      <c r="G32" s="25">
        <v>4863071715</v>
      </c>
      <c r="H32" s="25">
        <v>-4870128285</v>
      </c>
      <c r="I32" s="25">
        <v>-7056570</v>
      </c>
    </row>
    <row r="33" spans="1:9" ht="23.1" customHeight="1">
      <c r="A33" s="23" t="s">
        <v>68</v>
      </c>
      <c r="B33" s="24">
        <v>4291362517</v>
      </c>
      <c r="C33" s="25">
        <v>15437255746695.002</v>
      </c>
      <c r="D33" s="25">
        <v>-15593769284379.002</v>
      </c>
      <c r="E33" s="25">
        <v>-156513537684</v>
      </c>
      <c r="F33" s="24">
        <v>4291362517</v>
      </c>
      <c r="G33" s="25">
        <v>15437255746695.002</v>
      </c>
      <c r="H33" s="25">
        <v>-19778873538564</v>
      </c>
      <c r="I33" s="25">
        <v>-4341617791869</v>
      </c>
    </row>
    <row r="34" spans="1:9" ht="23.1" customHeight="1">
      <c r="A34" s="23" t="s">
        <v>69</v>
      </c>
      <c r="B34" s="50"/>
      <c r="C34" s="43"/>
      <c r="D34" s="43"/>
      <c r="E34" s="43"/>
      <c r="F34" s="50"/>
      <c r="G34" s="43"/>
      <c r="H34" s="43"/>
      <c r="I34" s="43"/>
    </row>
    <row r="37" spans="1:9">
      <c r="A37" s="136" t="s">
        <v>280</v>
      </c>
      <c r="B37" s="137"/>
      <c r="C37" s="137"/>
      <c r="D37" s="137"/>
      <c r="E37" s="137"/>
      <c r="F37" s="137"/>
      <c r="G37" s="137"/>
      <c r="H37" s="137"/>
      <c r="I37" s="137"/>
    </row>
  </sheetData>
  <mergeCells count="7">
    <mergeCell ref="A37:I37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7"/>
  <sheetViews>
    <sheetView rightToLeft="1" zoomScaleNormal="100" zoomScaleSheetLayoutView="106" workbookViewId="0">
      <selection activeCell="C10" sqref="C10"/>
    </sheetView>
  </sheetViews>
  <sheetFormatPr defaultColWidth="9" defaultRowHeight="14.25"/>
  <cols>
    <col min="1" max="1" width="29.375" style="52" customWidth="1"/>
    <col min="2" max="9" width="13" style="52" customWidth="1"/>
    <col min="10" max="10" width="9" style="14" customWidth="1"/>
    <col min="11" max="16384" width="9" style="14"/>
  </cols>
  <sheetData>
    <row r="1" spans="1:9">
      <c r="A1" s="139" t="s">
        <v>1</v>
      </c>
      <c r="B1" s="140"/>
      <c r="C1" s="140"/>
      <c r="D1" s="140"/>
      <c r="E1" s="140"/>
      <c r="F1" s="140"/>
      <c r="G1" s="140"/>
      <c r="H1" s="140"/>
      <c r="I1" s="140"/>
    </row>
    <row r="2" spans="1:9">
      <c r="A2" s="139" t="s">
        <v>219</v>
      </c>
      <c r="B2" s="140"/>
      <c r="C2" s="140"/>
      <c r="D2" s="140"/>
      <c r="E2" s="140"/>
      <c r="F2" s="140"/>
      <c r="G2" s="140"/>
      <c r="H2" s="140"/>
      <c r="I2" s="140"/>
    </row>
    <row r="3" spans="1:9">
      <c r="A3" s="139" t="s">
        <v>220</v>
      </c>
      <c r="B3" s="140"/>
      <c r="C3" s="140"/>
      <c r="D3" s="140"/>
      <c r="E3" s="140"/>
      <c r="F3" s="140"/>
      <c r="G3" s="140"/>
      <c r="H3" s="140"/>
      <c r="I3" s="140"/>
    </row>
    <row r="4" spans="1:9">
      <c r="A4" s="143" t="s">
        <v>283</v>
      </c>
      <c r="B4" s="144"/>
      <c r="C4" s="144"/>
      <c r="D4" s="144"/>
      <c r="E4" s="144"/>
      <c r="F4" s="144"/>
      <c r="G4" s="144"/>
      <c r="H4" s="144"/>
      <c r="I4" s="144"/>
    </row>
    <row r="6" spans="1:9" ht="19.5" customHeight="1">
      <c r="A6" s="60"/>
      <c r="B6" s="145" t="s">
        <v>236</v>
      </c>
      <c r="C6" s="146"/>
      <c r="D6" s="146"/>
      <c r="E6" s="146"/>
      <c r="F6" s="145" t="s">
        <v>237</v>
      </c>
      <c r="G6" s="146"/>
      <c r="H6" s="146"/>
      <c r="I6" s="146"/>
    </row>
    <row r="7" spans="1:9" ht="20.25" customHeight="1">
      <c r="A7" s="147"/>
      <c r="B7" s="141" t="s">
        <v>284</v>
      </c>
      <c r="C7" s="141" t="s">
        <v>285</v>
      </c>
      <c r="D7" s="141" t="s">
        <v>286</v>
      </c>
      <c r="E7" s="141" t="s">
        <v>68</v>
      </c>
      <c r="F7" s="141" t="s">
        <v>284</v>
      </c>
      <c r="G7" s="141" t="s">
        <v>285</v>
      </c>
      <c r="H7" s="141" t="s">
        <v>286</v>
      </c>
      <c r="I7" s="141" t="s">
        <v>68</v>
      </c>
    </row>
    <row r="8" spans="1:9" ht="20.25" customHeight="1">
      <c r="A8" s="148"/>
      <c r="B8" s="142"/>
      <c r="C8" s="142"/>
      <c r="D8" s="142"/>
      <c r="E8" s="142"/>
      <c r="F8" s="142"/>
      <c r="G8" s="142"/>
      <c r="H8" s="142"/>
      <c r="I8" s="142"/>
    </row>
    <row r="9" spans="1:9">
      <c r="A9" s="148"/>
      <c r="B9" s="55" t="s">
        <v>287</v>
      </c>
      <c r="C9" s="55" t="s">
        <v>288</v>
      </c>
      <c r="D9" s="55" t="s">
        <v>289</v>
      </c>
      <c r="E9" s="146"/>
      <c r="F9" s="55" t="s">
        <v>289</v>
      </c>
      <c r="G9" s="55" t="s">
        <v>289</v>
      </c>
      <c r="H9" s="55" t="s">
        <v>289</v>
      </c>
      <c r="I9" s="146"/>
    </row>
    <row r="10" spans="1:9" ht="23.1" customHeight="1">
      <c r="A10" s="23" t="s">
        <v>89</v>
      </c>
      <c r="B10" s="25">
        <v>2988167</v>
      </c>
      <c r="C10" s="25">
        <v>0</v>
      </c>
      <c r="D10" s="25">
        <v>0</v>
      </c>
      <c r="E10" s="25">
        <v>2988167</v>
      </c>
      <c r="F10" s="25">
        <v>18246117</v>
      </c>
      <c r="G10" s="25">
        <v>0</v>
      </c>
      <c r="H10" s="25">
        <v>0</v>
      </c>
      <c r="I10" s="25">
        <v>18246117</v>
      </c>
    </row>
    <row r="11" spans="1:9" ht="23.1" customHeight="1">
      <c r="A11" s="23" t="s">
        <v>103</v>
      </c>
      <c r="B11" s="25">
        <v>0</v>
      </c>
      <c r="C11" s="25">
        <v>-46040784</v>
      </c>
      <c r="D11" s="25">
        <v>-19338978</v>
      </c>
      <c r="E11" s="25">
        <v>-65379762</v>
      </c>
      <c r="F11" s="25">
        <v>0</v>
      </c>
      <c r="G11" s="25">
        <v>24216533</v>
      </c>
      <c r="H11" s="25">
        <v>434797055</v>
      </c>
      <c r="I11" s="25">
        <v>459013588</v>
      </c>
    </row>
    <row r="12" spans="1:9" ht="23.1" customHeight="1">
      <c r="A12" s="23" t="s">
        <v>96</v>
      </c>
      <c r="B12" s="25">
        <v>93093915</v>
      </c>
      <c r="C12" s="25">
        <v>-37677000</v>
      </c>
      <c r="D12" s="25">
        <v>0</v>
      </c>
      <c r="E12" s="25">
        <v>55416915</v>
      </c>
      <c r="F12" s="25">
        <v>125831439</v>
      </c>
      <c r="G12" s="25">
        <v>-37677000</v>
      </c>
      <c r="H12" s="25">
        <v>85717500</v>
      </c>
      <c r="I12" s="25">
        <v>173871939</v>
      </c>
    </row>
    <row r="13" spans="1:9" ht="23.1" customHeight="1">
      <c r="A13" s="23" t="s">
        <v>100</v>
      </c>
      <c r="B13" s="25">
        <v>20114080</v>
      </c>
      <c r="C13" s="25">
        <v>0</v>
      </c>
      <c r="D13" s="25">
        <v>-7048450</v>
      </c>
      <c r="E13" s="25">
        <v>13065630</v>
      </c>
      <c r="F13" s="25">
        <v>135477383</v>
      </c>
      <c r="G13" s="25">
        <v>0</v>
      </c>
      <c r="H13" s="25">
        <v>-58768910</v>
      </c>
      <c r="I13" s="25">
        <v>76708473</v>
      </c>
    </row>
    <row r="14" spans="1:9" ht="23.1" customHeight="1">
      <c r="A14" s="23" t="s">
        <v>114</v>
      </c>
      <c r="B14" s="25">
        <v>95356691</v>
      </c>
      <c r="C14" s="25">
        <v>0</v>
      </c>
      <c r="D14" s="25">
        <v>0</v>
      </c>
      <c r="E14" s="25">
        <v>95356691</v>
      </c>
      <c r="F14" s="25">
        <v>104695269</v>
      </c>
      <c r="G14" s="25">
        <v>-7467500</v>
      </c>
      <c r="H14" s="25">
        <v>0</v>
      </c>
      <c r="I14" s="25">
        <v>97227769</v>
      </c>
    </row>
    <row r="15" spans="1:9" ht="23.1" customHeight="1">
      <c r="A15" s="23" t="s">
        <v>109</v>
      </c>
      <c r="B15" s="25">
        <v>81956558</v>
      </c>
      <c r="C15" s="25">
        <v>0</v>
      </c>
      <c r="D15" s="25">
        <v>0</v>
      </c>
      <c r="E15" s="25">
        <v>81956558</v>
      </c>
      <c r="F15" s="25">
        <v>95337684</v>
      </c>
      <c r="G15" s="25">
        <v>-7056570</v>
      </c>
      <c r="H15" s="25">
        <v>0</v>
      </c>
      <c r="I15" s="25">
        <v>88281114</v>
      </c>
    </row>
    <row r="16" spans="1:9" ht="23.1" customHeight="1">
      <c r="A16" s="23" t="s">
        <v>68</v>
      </c>
      <c r="B16" s="25">
        <v>293509411</v>
      </c>
      <c r="C16" s="25">
        <v>-83717784</v>
      </c>
      <c r="D16" s="25">
        <v>-26387428</v>
      </c>
      <c r="E16" s="25">
        <v>183404199</v>
      </c>
      <c r="F16" s="25">
        <v>479587892</v>
      </c>
      <c r="G16" s="25">
        <v>-27984537</v>
      </c>
      <c r="H16" s="25">
        <v>461745645</v>
      </c>
      <c r="I16" s="25">
        <v>913349000</v>
      </c>
    </row>
    <row r="17" spans="1:9" ht="23.1" customHeight="1">
      <c r="A17" s="59" t="s">
        <v>69</v>
      </c>
      <c r="B17" s="43"/>
      <c r="C17" s="43"/>
      <c r="D17" s="43"/>
      <c r="E17" s="43"/>
      <c r="F17" s="43"/>
      <c r="G17" s="43"/>
      <c r="H17" s="43"/>
      <c r="I17" s="43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4"/>
  <sheetViews>
    <sheetView rightToLeft="1" topLeftCell="A34" zoomScaleNormal="100" zoomScaleSheetLayoutView="106" workbookViewId="0">
      <selection activeCell="B11" sqref="B11"/>
    </sheetView>
  </sheetViews>
  <sheetFormatPr defaultColWidth="9" defaultRowHeight="14.25"/>
  <cols>
    <col min="1" max="1" width="22.125" style="52" customWidth="1"/>
    <col min="2" max="2" width="14.25" style="52" customWidth="1"/>
    <col min="3" max="5" width="16.25" style="52" customWidth="1"/>
    <col min="6" max="6" width="16.875" style="52" customWidth="1"/>
    <col min="7" max="7" width="15.125" style="52" customWidth="1"/>
    <col min="8" max="8" width="17.5" style="52" customWidth="1"/>
    <col min="9" max="9" width="16.25" style="52" customWidth="1"/>
    <col min="10" max="10" width="17.5" style="52" customWidth="1"/>
    <col min="11" max="11" width="16.875" style="52" customWidth="1"/>
    <col min="12" max="12" width="9" style="13" customWidth="1"/>
    <col min="13" max="16384" width="9" style="13"/>
  </cols>
  <sheetData>
    <row r="1" spans="1:11">
      <c r="A1" s="139" t="s">
        <v>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>
      <c r="A2" s="139" t="s">
        <v>219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1">
      <c r="A3" s="139" t="s">
        <v>220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</row>
    <row r="5" spans="1:11">
      <c r="A5" s="143" t="s">
        <v>290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</row>
    <row r="7" spans="1:11" ht="19.5" customHeight="1">
      <c r="A7" s="53"/>
      <c r="B7" s="145" t="s">
        <v>236</v>
      </c>
      <c r="C7" s="146"/>
      <c r="D7" s="146"/>
      <c r="E7" s="146"/>
      <c r="F7" s="146"/>
      <c r="G7" s="146" t="s">
        <v>237</v>
      </c>
      <c r="H7" s="146"/>
      <c r="I7" s="146"/>
      <c r="J7" s="146"/>
      <c r="K7" s="146"/>
    </row>
    <row r="8" spans="1:11" ht="19.5" customHeight="1">
      <c r="A8" s="139" t="s">
        <v>291</v>
      </c>
      <c r="B8" s="141" t="s">
        <v>292</v>
      </c>
      <c r="C8" s="141" t="s">
        <v>285</v>
      </c>
      <c r="D8" s="141" t="s">
        <v>286</v>
      </c>
      <c r="E8" s="141" t="s">
        <v>68</v>
      </c>
      <c r="F8" s="149"/>
      <c r="G8" s="141" t="s">
        <v>292</v>
      </c>
      <c r="H8" s="141" t="s">
        <v>285</v>
      </c>
      <c r="I8" s="141" t="s">
        <v>286</v>
      </c>
      <c r="J8" s="141" t="s">
        <v>68</v>
      </c>
      <c r="K8" s="149"/>
    </row>
    <row r="9" spans="1:11" ht="18.75" customHeight="1">
      <c r="A9" s="140"/>
      <c r="B9" s="142"/>
      <c r="C9" s="142"/>
      <c r="D9" s="142"/>
      <c r="E9" s="146"/>
      <c r="F9" s="146"/>
      <c r="G9" s="142"/>
      <c r="H9" s="142"/>
      <c r="I9" s="142"/>
      <c r="J9" s="146"/>
      <c r="K9" s="146"/>
    </row>
    <row r="10" spans="1:11" ht="28.5" customHeight="1">
      <c r="A10" s="150"/>
      <c r="B10" s="55" t="s">
        <v>287</v>
      </c>
      <c r="C10" s="55" t="s">
        <v>289</v>
      </c>
      <c r="D10" s="55" t="s">
        <v>289</v>
      </c>
      <c r="E10" s="57" t="s">
        <v>142</v>
      </c>
      <c r="F10" s="57" t="s">
        <v>293</v>
      </c>
      <c r="G10" s="55" t="s">
        <v>287</v>
      </c>
      <c r="H10" s="55" t="s">
        <v>289</v>
      </c>
      <c r="I10" s="55" t="s">
        <v>289</v>
      </c>
      <c r="J10" s="57" t="s">
        <v>142</v>
      </c>
      <c r="K10" s="57" t="s">
        <v>293</v>
      </c>
    </row>
    <row r="11" spans="1:11" ht="23.1" customHeight="1">
      <c r="A11" s="23" t="s">
        <v>23</v>
      </c>
      <c r="B11" s="25">
        <v>10084941</v>
      </c>
      <c r="C11" s="25">
        <v>-9792623557</v>
      </c>
      <c r="D11" s="25">
        <v>0</v>
      </c>
      <c r="E11" s="25">
        <v>-9782538616</v>
      </c>
      <c r="F11" s="25">
        <v>4.28</v>
      </c>
      <c r="G11" s="25">
        <v>551646273</v>
      </c>
      <c r="H11" s="25">
        <v>-14293580966</v>
      </c>
      <c r="I11" s="25">
        <v>0</v>
      </c>
      <c r="J11" s="25">
        <v>-13741934693</v>
      </c>
      <c r="K11" s="25">
        <v>0.32</v>
      </c>
    </row>
    <row r="12" spans="1:11" ht="23.1" customHeight="1">
      <c r="A12" s="23" t="s">
        <v>272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-5120400255</v>
      </c>
      <c r="J12" s="25">
        <v>-5120400255</v>
      </c>
      <c r="K12" s="25">
        <v>0.12</v>
      </c>
    </row>
    <row r="13" spans="1:11" ht="23.1" customHeight="1">
      <c r="A13" s="23" t="s">
        <v>273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1861888</v>
      </c>
      <c r="J13" s="25">
        <v>1861888</v>
      </c>
      <c r="K13" s="25">
        <v>0</v>
      </c>
    </row>
    <row r="14" spans="1:11" ht="23.1" customHeight="1">
      <c r="A14" s="23" t="s">
        <v>274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228909412</v>
      </c>
      <c r="J14" s="25">
        <v>228909412</v>
      </c>
      <c r="K14" s="25">
        <v>-0.01</v>
      </c>
    </row>
    <row r="15" spans="1:11" ht="23.1" customHeight="1">
      <c r="A15" s="23" t="s">
        <v>275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3438912659</v>
      </c>
      <c r="J15" s="25">
        <v>3438912659</v>
      </c>
      <c r="K15" s="25">
        <v>-0.08</v>
      </c>
    </row>
    <row r="16" spans="1:11" ht="23.1" customHeight="1">
      <c r="A16" s="23" t="s">
        <v>25</v>
      </c>
      <c r="B16" s="25">
        <v>205605107</v>
      </c>
      <c r="C16" s="25">
        <v>10589980011</v>
      </c>
      <c r="D16" s="25">
        <v>0</v>
      </c>
      <c r="E16" s="25">
        <v>10795585118</v>
      </c>
      <c r="F16" s="25">
        <v>-4.72</v>
      </c>
      <c r="G16" s="25">
        <v>205605107</v>
      </c>
      <c r="H16" s="25">
        <v>-1817000236</v>
      </c>
      <c r="I16" s="25">
        <v>0</v>
      </c>
      <c r="J16" s="25">
        <v>-1611395129</v>
      </c>
      <c r="K16" s="25">
        <v>0.04</v>
      </c>
    </row>
    <row r="17" spans="1:11" ht="23.1" customHeight="1">
      <c r="A17" s="23" t="s">
        <v>27</v>
      </c>
      <c r="B17" s="25">
        <v>0</v>
      </c>
      <c r="C17" s="25">
        <v>-464893035822</v>
      </c>
      <c r="D17" s="25">
        <v>0</v>
      </c>
      <c r="E17" s="25">
        <v>-464893035822</v>
      </c>
      <c r="F17" s="25">
        <v>203.16</v>
      </c>
      <c r="G17" s="25">
        <v>0</v>
      </c>
      <c r="H17" s="25">
        <v>-1718032459394</v>
      </c>
      <c r="I17" s="25">
        <v>-143260221607</v>
      </c>
      <c r="J17" s="25">
        <v>-1861292681001</v>
      </c>
      <c r="K17" s="25">
        <v>42.78</v>
      </c>
    </row>
    <row r="18" spans="1:11" ht="23.1" customHeight="1">
      <c r="A18" s="23" t="s">
        <v>29</v>
      </c>
      <c r="B18" s="25">
        <v>0</v>
      </c>
      <c r="C18" s="25">
        <v>-38912676710</v>
      </c>
      <c r="D18" s="25">
        <v>-4766034030</v>
      </c>
      <c r="E18" s="25">
        <v>-43678710740</v>
      </c>
      <c r="F18" s="25">
        <v>19.09</v>
      </c>
      <c r="G18" s="25">
        <v>28738246200</v>
      </c>
      <c r="H18" s="25">
        <v>-370823897113</v>
      </c>
      <c r="I18" s="25">
        <v>-7746609930</v>
      </c>
      <c r="J18" s="25">
        <v>-349832260843</v>
      </c>
      <c r="K18" s="25">
        <v>8.0399999999999991</v>
      </c>
    </row>
    <row r="19" spans="1:11" ht="23.1" customHeight="1">
      <c r="A19" s="23" t="s">
        <v>31</v>
      </c>
      <c r="B19" s="25">
        <v>0</v>
      </c>
      <c r="C19" s="25">
        <v>-6315296853</v>
      </c>
      <c r="D19" s="25">
        <v>-10074711620</v>
      </c>
      <c r="E19" s="25">
        <v>-16390008473</v>
      </c>
      <c r="F19" s="25">
        <v>7.16</v>
      </c>
      <c r="G19" s="25">
        <v>0</v>
      </c>
      <c r="H19" s="25">
        <v>-25260086669</v>
      </c>
      <c r="I19" s="25">
        <v>-38681519011</v>
      </c>
      <c r="J19" s="25">
        <v>-63941605680</v>
      </c>
      <c r="K19" s="25">
        <v>1.47</v>
      </c>
    </row>
    <row r="20" spans="1:11" ht="23.1" customHeight="1">
      <c r="A20" s="23" t="s">
        <v>33</v>
      </c>
      <c r="B20" s="25">
        <v>0</v>
      </c>
      <c r="C20" s="25">
        <v>-3691349219</v>
      </c>
      <c r="D20" s="25">
        <v>0</v>
      </c>
      <c r="E20" s="25">
        <v>-3691349219</v>
      </c>
      <c r="F20" s="25">
        <v>1.61</v>
      </c>
      <c r="G20" s="25">
        <v>0</v>
      </c>
      <c r="H20" s="25">
        <v>-7420759924</v>
      </c>
      <c r="I20" s="25">
        <v>-2473899710</v>
      </c>
      <c r="J20" s="25">
        <v>-9894659634</v>
      </c>
      <c r="K20" s="25">
        <v>0.23</v>
      </c>
    </row>
    <row r="21" spans="1:11" ht="23.1" customHeight="1">
      <c r="A21" s="23" t="s">
        <v>35</v>
      </c>
      <c r="B21" s="25">
        <v>71413694</v>
      </c>
      <c r="C21" s="25">
        <v>33338997</v>
      </c>
      <c r="D21" s="25">
        <v>-129820738</v>
      </c>
      <c r="E21" s="25">
        <v>-25068047</v>
      </c>
      <c r="F21" s="25">
        <v>0.01</v>
      </c>
      <c r="G21" s="25">
        <v>715018590</v>
      </c>
      <c r="H21" s="25">
        <v>40032127</v>
      </c>
      <c r="I21" s="25">
        <v>-4799304132</v>
      </c>
      <c r="J21" s="25">
        <v>-4044253415</v>
      </c>
      <c r="K21" s="25">
        <v>0.09</v>
      </c>
    </row>
    <row r="22" spans="1:11" ht="23.1" customHeight="1">
      <c r="A22" s="23" t="s">
        <v>37</v>
      </c>
      <c r="B22" s="25">
        <v>0</v>
      </c>
      <c r="C22" s="25">
        <v>-20423080957</v>
      </c>
      <c r="D22" s="25">
        <v>3357082831</v>
      </c>
      <c r="E22" s="25">
        <v>-17065998126</v>
      </c>
      <c r="F22" s="25">
        <v>7.46</v>
      </c>
      <c r="G22" s="25">
        <v>3094505400</v>
      </c>
      <c r="H22" s="25">
        <v>-5427752002</v>
      </c>
      <c r="I22" s="25">
        <v>12776463710</v>
      </c>
      <c r="J22" s="25">
        <v>10443217108</v>
      </c>
      <c r="K22" s="25">
        <v>-0.24</v>
      </c>
    </row>
    <row r="23" spans="1:11" ht="23.1" customHeight="1">
      <c r="A23" s="23" t="s">
        <v>39</v>
      </c>
      <c r="B23" s="25">
        <v>0</v>
      </c>
      <c r="C23" s="25">
        <v>103281779679</v>
      </c>
      <c r="D23" s="25">
        <v>-119795774810</v>
      </c>
      <c r="E23" s="25">
        <v>-16513995131</v>
      </c>
      <c r="F23" s="25">
        <v>7.22</v>
      </c>
      <c r="G23" s="25">
        <v>0</v>
      </c>
      <c r="H23" s="25">
        <v>-27012183762</v>
      </c>
      <c r="I23" s="25">
        <v>-212357632602</v>
      </c>
      <c r="J23" s="25">
        <v>-239369816364</v>
      </c>
      <c r="K23" s="25">
        <v>5.5</v>
      </c>
    </row>
    <row r="24" spans="1:11" ht="23.1" customHeight="1">
      <c r="A24" s="23" t="s">
        <v>41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-37869667432</v>
      </c>
      <c r="I24" s="25">
        <v>0</v>
      </c>
      <c r="J24" s="25">
        <v>-37869667432</v>
      </c>
      <c r="K24" s="25">
        <v>0.87</v>
      </c>
    </row>
    <row r="25" spans="1:11" ht="23.1" customHeight="1">
      <c r="A25" s="23" t="s">
        <v>43</v>
      </c>
      <c r="B25" s="25">
        <v>6529163</v>
      </c>
      <c r="C25" s="25">
        <v>-8474967977</v>
      </c>
      <c r="D25" s="25">
        <v>145869139</v>
      </c>
      <c r="E25" s="25">
        <v>-8322569675</v>
      </c>
      <c r="F25" s="25">
        <v>3.64</v>
      </c>
      <c r="G25" s="25">
        <v>355186457</v>
      </c>
      <c r="H25" s="25">
        <v>-9181135163</v>
      </c>
      <c r="I25" s="25">
        <v>18114283186</v>
      </c>
      <c r="J25" s="25">
        <v>9288334480</v>
      </c>
      <c r="K25" s="25">
        <v>-0.21</v>
      </c>
    </row>
    <row r="26" spans="1:11" ht="23.1" customHeight="1">
      <c r="A26" s="23" t="s">
        <v>45</v>
      </c>
      <c r="B26" s="25">
        <v>0</v>
      </c>
      <c r="C26" s="25">
        <v>201072256</v>
      </c>
      <c r="D26" s="25">
        <v>0</v>
      </c>
      <c r="E26" s="25">
        <v>201072256</v>
      </c>
      <c r="F26" s="25">
        <v>-0.09</v>
      </c>
      <c r="G26" s="25">
        <v>0</v>
      </c>
      <c r="H26" s="25">
        <v>421195640</v>
      </c>
      <c r="I26" s="25">
        <v>0</v>
      </c>
      <c r="J26" s="25">
        <v>421195640</v>
      </c>
      <c r="K26" s="25">
        <v>-0.01</v>
      </c>
    </row>
    <row r="27" spans="1:11" ht="23.1" customHeight="1">
      <c r="A27" s="23" t="s">
        <v>47</v>
      </c>
      <c r="B27" s="25">
        <v>45228803</v>
      </c>
      <c r="C27" s="25">
        <v>-5171668368</v>
      </c>
      <c r="D27" s="25">
        <v>158980405</v>
      </c>
      <c r="E27" s="25">
        <v>-4967459160</v>
      </c>
      <c r="F27" s="25">
        <v>2.17</v>
      </c>
      <c r="G27" s="25">
        <v>2452908791</v>
      </c>
      <c r="H27" s="25">
        <v>-1057636021</v>
      </c>
      <c r="I27" s="25">
        <v>144323062</v>
      </c>
      <c r="J27" s="25">
        <v>1539595832</v>
      </c>
      <c r="K27" s="25">
        <v>-0.04</v>
      </c>
    </row>
    <row r="28" spans="1:11" ht="23.1" customHeight="1">
      <c r="A28" s="23" t="s">
        <v>49</v>
      </c>
      <c r="B28" s="25">
        <v>3761603911</v>
      </c>
      <c r="C28" s="25">
        <v>-6924440956</v>
      </c>
      <c r="D28" s="25">
        <v>-261651200</v>
      </c>
      <c r="E28" s="25">
        <v>-3424488245</v>
      </c>
      <c r="F28" s="25">
        <v>1.5</v>
      </c>
      <c r="G28" s="25">
        <v>3761603911</v>
      </c>
      <c r="H28" s="25">
        <v>-9962350947</v>
      </c>
      <c r="I28" s="25">
        <v>5162479080</v>
      </c>
      <c r="J28" s="25">
        <v>-1038267956</v>
      </c>
      <c r="K28" s="25">
        <v>0.02</v>
      </c>
    </row>
    <row r="29" spans="1:11" ht="23.1" customHeight="1">
      <c r="A29" s="23" t="s">
        <v>51</v>
      </c>
      <c r="B29" s="25">
        <v>194458272</v>
      </c>
      <c r="C29" s="25">
        <v>-6110793949</v>
      </c>
      <c r="D29" s="25">
        <v>-688452487</v>
      </c>
      <c r="E29" s="25">
        <v>-6604788164</v>
      </c>
      <c r="F29" s="25">
        <v>2.89</v>
      </c>
      <c r="G29" s="25">
        <v>10507228617</v>
      </c>
      <c r="H29" s="25">
        <v>-8988483012</v>
      </c>
      <c r="I29" s="25">
        <v>-45119433429</v>
      </c>
      <c r="J29" s="25">
        <v>-43600687824</v>
      </c>
      <c r="K29" s="25">
        <v>1</v>
      </c>
    </row>
    <row r="30" spans="1:11" ht="23.1" customHeight="1">
      <c r="A30" s="23" t="s">
        <v>53</v>
      </c>
      <c r="B30" s="25">
        <v>0</v>
      </c>
      <c r="C30" s="25">
        <v>312573738</v>
      </c>
      <c r="D30" s="25">
        <v>4727678238</v>
      </c>
      <c r="E30" s="25">
        <v>5040251976</v>
      </c>
      <c r="F30" s="25">
        <v>-2.2000000000000002</v>
      </c>
      <c r="G30" s="25">
        <v>150954228</v>
      </c>
      <c r="H30" s="25">
        <v>382807800</v>
      </c>
      <c r="I30" s="25">
        <v>-3079145409</v>
      </c>
      <c r="J30" s="25">
        <v>-2545383381</v>
      </c>
      <c r="K30" s="25">
        <v>0.06</v>
      </c>
    </row>
    <row r="31" spans="1:11" ht="23.1" customHeight="1">
      <c r="A31" s="23" t="s">
        <v>55</v>
      </c>
      <c r="B31" s="25">
        <v>34497813198</v>
      </c>
      <c r="C31" s="25">
        <v>-92276226669</v>
      </c>
      <c r="D31" s="25">
        <v>-1183403860</v>
      </c>
      <c r="E31" s="25">
        <v>-58961817331</v>
      </c>
      <c r="F31" s="25">
        <v>25.77</v>
      </c>
      <c r="G31" s="25">
        <v>34497813198</v>
      </c>
      <c r="H31" s="25">
        <v>-333816614186</v>
      </c>
      <c r="I31" s="25">
        <v>-12046630528</v>
      </c>
      <c r="J31" s="25">
        <v>-311365431516</v>
      </c>
      <c r="K31" s="25">
        <v>7.16</v>
      </c>
    </row>
    <row r="32" spans="1:11" ht="23.1" customHeight="1">
      <c r="A32" s="23" t="s">
        <v>57</v>
      </c>
      <c r="B32" s="25">
        <v>0</v>
      </c>
      <c r="C32" s="25">
        <v>390903791320</v>
      </c>
      <c r="D32" s="25">
        <v>-2439410187</v>
      </c>
      <c r="E32" s="25">
        <v>388464381133</v>
      </c>
      <c r="F32" s="25">
        <v>-169.76</v>
      </c>
      <c r="G32" s="25">
        <v>199256122208</v>
      </c>
      <c r="H32" s="25">
        <v>-1767469139854</v>
      </c>
      <c r="I32" s="25">
        <v>-6814187519</v>
      </c>
      <c r="J32" s="25">
        <v>-1575027205165</v>
      </c>
      <c r="K32" s="25">
        <v>36.200000000000003</v>
      </c>
    </row>
    <row r="33" spans="1:11" ht="23.1" customHeight="1">
      <c r="A33" s="23" t="s">
        <v>59</v>
      </c>
      <c r="B33" s="25">
        <v>0</v>
      </c>
      <c r="C33" s="25">
        <v>0</v>
      </c>
      <c r="D33" s="25">
        <v>161318914</v>
      </c>
      <c r="E33" s="25">
        <v>161318914</v>
      </c>
      <c r="F33" s="25">
        <v>-7.0000000000000007E-2</v>
      </c>
      <c r="G33" s="25">
        <v>0</v>
      </c>
      <c r="H33" s="25">
        <v>0</v>
      </c>
      <c r="I33" s="25">
        <v>161318914</v>
      </c>
      <c r="J33" s="25">
        <v>161318914</v>
      </c>
      <c r="K33" s="25">
        <v>0</v>
      </c>
    </row>
    <row r="34" spans="1:11" ht="23.1" customHeight="1">
      <c r="A34" s="23" t="s">
        <v>276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421308016</v>
      </c>
      <c r="J34" s="25">
        <v>421308016</v>
      </c>
      <c r="K34" s="25">
        <v>-0.01</v>
      </c>
    </row>
    <row r="35" spans="1:11" ht="23.1" customHeight="1">
      <c r="A35" s="23" t="s">
        <v>60</v>
      </c>
      <c r="B35" s="25">
        <v>0</v>
      </c>
      <c r="C35" s="25">
        <v>45720648</v>
      </c>
      <c r="D35" s="25">
        <v>1600646646</v>
      </c>
      <c r="E35" s="25">
        <v>1646367294</v>
      </c>
      <c r="F35" s="25">
        <v>-0.72</v>
      </c>
      <c r="G35" s="25">
        <v>0</v>
      </c>
      <c r="H35" s="25">
        <v>0</v>
      </c>
      <c r="I35" s="25">
        <v>1600646646</v>
      </c>
      <c r="J35" s="25">
        <v>1600646646</v>
      </c>
      <c r="K35" s="25">
        <v>-0.04</v>
      </c>
    </row>
    <row r="36" spans="1:11" ht="23.1" customHeight="1">
      <c r="A36" s="23" t="s">
        <v>61</v>
      </c>
      <c r="B36" s="25">
        <v>0</v>
      </c>
      <c r="C36" s="25">
        <v>651445245</v>
      </c>
      <c r="D36" s="25">
        <v>0</v>
      </c>
      <c r="E36" s="25">
        <v>651445245</v>
      </c>
      <c r="F36" s="25">
        <v>-0.28000000000000003</v>
      </c>
      <c r="G36" s="25">
        <v>0</v>
      </c>
      <c r="H36" s="25">
        <v>1271673359</v>
      </c>
      <c r="I36" s="25">
        <v>200911013</v>
      </c>
      <c r="J36" s="25">
        <v>1472584372</v>
      </c>
      <c r="K36" s="25">
        <v>-0.03</v>
      </c>
    </row>
    <row r="37" spans="1:11" ht="23.1" customHeight="1">
      <c r="A37" s="23" t="s">
        <v>63</v>
      </c>
      <c r="B37" s="25">
        <v>0</v>
      </c>
      <c r="C37" s="25">
        <v>420132428</v>
      </c>
      <c r="D37" s="25">
        <v>2487287536</v>
      </c>
      <c r="E37" s="25">
        <v>2907419964</v>
      </c>
      <c r="F37" s="25">
        <v>-1.27</v>
      </c>
      <c r="G37" s="25">
        <v>0</v>
      </c>
      <c r="H37" s="25">
        <v>390287940</v>
      </c>
      <c r="I37" s="25">
        <v>36076752888</v>
      </c>
      <c r="J37" s="25">
        <v>36467040828</v>
      </c>
      <c r="K37" s="25">
        <v>-0.84</v>
      </c>
    </row>
    <row r="38" spans="1:11" ht="23.1" customHeight="1">
      <c r="A38" s="23" t="s">
        <v>278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19963593</v>
      </c>
      <c r="J38" s="25">
        <v>19963593</v>
      </c>
      <c r="K38" s="25">
        <v>0</v>
      </c>
    </row>
    <row r="39" spans="1:11" ht="23.1" customHeight="1">
      <c r="A39" s="23" t="s">
        <v>65</v>
      </c>
      <c r="B39" s="25">
        <v>0</v>
      </c>
      <c r="C39" s="25">
        <v>116506815</v>
      </c>
      <c r="D39" s="25">
        <v>-2217920661</v>
      </c>
      <c r="E39" s="25">
        <v>-2101413846</v>
      </c>
      <c r="F39" s="25">
        <v>0.92</v>
      </c>
      <c r="G39" s="25">
        <v>0</v>
      </c>
      <c r="H39" s="25">
        <v>-5663057517</v>
      </c>
      <c r="I39" s="25">
        <v>-2973308597</v>
      </c>
      <c r="J39" s="25">
        <v>-8636366114</v>
      </c>
      <c r="K39" s="25">
        <v>0.2</v>
      </c>
    </row>
    <row r="40" spans="1:11" ht="23.1" customHeight="1">
      <c r="A40" s="23" t="s">
        <v>277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4954185299</v>
      </c>
      <c r="J40" s="25">
        <v>4954185299</v>
      </c>
      <c r="K40" s="25">
        <v>-0.11</v>
      </c>
    </row>
    <row r="41" spans="1:11" ht="23.1" customHeight="1">
      <c r="A41" s="23" t="s">
        <v>67</v>
      </c>
      <c r="B41" s="25">
        <v>0</v>
      </c>
      <c r="C41" s="25">
        <v>0</v>
      </c>
      <c r="D41" s="25">
        <v>61175636</v>
      </c>
      <c r="E41" s="25">
        <v>61175636</v>
      </c>
      <c r="F41" s="25">
        <v>-0.03</v>
      </c>
      <c r="G41" s="25">
        <v>0</v>
      </c>
      <c r="H41" s="25">
        <v>0</v>
      </c>
      <c r="I41" s="25">
        <v>354731683</v>
      </c>
      <c r="J41" s="25">
        <v>354731683</v>
      </c>
      <c r="K41" s="25">
        <v>-0.01</v>
      </c>
    </row>
    <row r="42" spans="1:11" ht="23.1" customHeight="1">
      <c r="A42" s="23" t="s">
        <v>279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2078106860</v>
      </c>
      <c r="J42" s="25">
        <v>2078106860</v>
      </c>
      <c r="K42" s="25">
        <v>-0.05</v>
      </c>
    </row>
    <row r="43" spans="1:11" ht="23.1" customHeight="1">
      <c r="A43" s="23" t="s">
        <v>68</v>
      </c>
      <c r="B43" s="25">
        <v>38792737089</v>
      </c>
      <c r="C43" s="25">
        <v>-156429819900</v>
      </c>
      <c r="D43" s="25">
        <v>-128857140248</v>
      </c>
      <c r="E43" s="25">
        <v>-246494223059</v>
      </c>
      <c r="F43" s="25">
        <v>107.74</v>
      </c>
      <c r="G43" s="25">
        <v>284286838980</v>
      </c>
      <c r="H43" s="25">
        <v>-4341589807332</v>
      </c>
      <c r="I43" s="25">
        <v>-398737134820</v>
      </c>
      <c r="J43" s="25">
        <v>-4456040103172</v>
      </c>
      <c r="K43" s="25">
        <v>102.42</v>
      </c>
    </row>
    <row r="44" spans="1:11" ht="23.1" customHeight="1">
      <c r="A44" s="23" t="s">
        <v>69</v>
      </c>
      <c r="B44" s="43"/>
      <c r="C44" s="43"/>
      <c r="D44" s="43"/>
      <c r="E44" s="43"/>
      <c r="F44" s="51"/>
      <c r="G44" s="43"/>
      <c r="H44" s="43"/>
      <c r="I44" s="43"/>
      <c r="J44" s="43"/>
      <c r="K44" s="43"/>
    </row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8"/>
  <sheetViews>
    <sheetView rightToLeft="1" topLeftCell="A16" zoomScaleNormal="100" zoomScaleSheetLayoutView="106" workbookViewId="0">
      <selection activeCell="A9" sqref="A9"/>
    </sheetView>
  </sheetViews>
  <sheetFormatPr defaultColWidth="13" defaultRowHeight="14.25"/>
  <cols>
    <col min="1" max="1" width="34.5" style="52" customWidth="1"/>
    <col min="2" max="2" width="16.875" style="52" customWidth="1"/>
    <col min="3" max="3" width="24.875" style="52" customWidth="1"/>
    <col min="4" max="4" width="21.5" style="52" customWidth="1"/>
    <col min="5" max="5" width="24.875" style="52" customWidth="1"/>
    <col min="6" max="6" width="21.5" style="52" customWidth="1"/>
    <col min="7" max="8" width="13" style="14" customWidth="1"/>
    <col min="9" max="16384" width="13" style="14"/>
  </cols>
  <sheetData>
    <row r="1" spans="1:7">
      <c r="A1" s="139" t="s">
        <v>1</v>
      </c>
      <c r="B1" s="140"/>
      <c r="C1" s="140"/>
      <c r="D1" s="140"/>
      <c r="E1" s="140"/>
      <c r="F1" s="140"/>
    </row>
    <row r="2" spans="1:7">
      <c r="A2" s="139" t="s">
        <v>219</v>
      </c>
      <c r="B2" s="140"/>
      <c r="C2" s="140"/>
      <c r="D2" s="140"/>
      <c r="E2" s="140"/>
      <c r="F2" s="140"/>
    </row>
    <row r="3" spans="1:7">
      <c r="A3" s="139" t="s">
        <v>220</v>
      </c>
      <c r="B3" s="140"/>
      <c r="C3" s="140"/>
      <c r="D3" s="140"/>
      <c r="E3" s="140"/>
      <c r="F3" s="140"/>
    </row>
    <row r="4" spans="1:7">
      <c r="A4" s="143" t="s">
        <v>294</v>
      </c>
      <c r="B4" s="144"/>
      <c r="C4" s="144"/>
      <c r="D4" s="144"/>
      <c r="E4" s="144"/>
      <c r="F4" s="144"/>
    </row>
    <row r="5" spans="1:7">
      <c r="A5" s="53"/>
      <c r="B5" s="53"/>
      <c r="C5" s="53"/>
      <c r="D5" s="53"/>
      <c r="E5" s="53"/>
      <c r="F5" s="53"/>
    </row>
    <row r="6" spans="1:7" ht="37.5" customHeight="1">
      <c r="A6" s="151" t="s">
        <v>295</v>
      </c>
      <c r="B6" s="152"/>
      <c r="C6" s="153" t="s">
        <v>236</v>
      </c>
      <c r="D6" s="154"/>
      <c r="E6" s="151" t="s">
        <v>237</v>
      </c>
      <c r="F6" s="152"/>
      <c r="G6" s="15"/>
    </row>
    <row r="7" spans="1:7" ht="59.25" customHeight="1">
      <c r="A7" s="58" t="s">
        <v>296</v>
      </c>
      <c r="B7" s="61" t="s">
        <v>139</v>
      </c>
      <c r="C7" s="61" t="s">
        <v>297</v>
      </c>
      <c r="D7" s="61" t="s">
        <v>298</v>
      </c>
      <c r="E7" s="61" t="s">
        <v>297</v>
      </c>
      <c r="F7" s="61" t="s">
        <v>298</v>
      </c>
      <c r="G7" s="13"/>
    </row>
    <row r="8" spans="1:7" ht="22.5" customHeight="1">
      <c r="A8" s="56"/>
      <c r="B8" s="56"/>
      <c r="C8" s="55" t="s">
        <v>287</v>
      </c>
      <c r="D8" s="56"/>
      <c r="E8" s="55" t="s">
        <v>287</v>
      </c>
      <c r="F8" s="56"/>
      <c r="G8" s="13"/>
    </row>
    <row r="9" spans="1:7" ht="23.1" customHeight="1">
      <c r="A9" s="23" t="s">
        <v>150</v>
      </c>
      <c r="B9" s="23" t="s">
        <v>151</v>
      </c>
      <c r="C9" s="25">
        <v>835895</v>
      </c>
      <c r="D9" s="23" t="s">
        <v>299</v>
      </c>
      <c r="E9" s="25">
        <v>15828251</v>
      </c>
      <c r="F9" s="23" t="s">
        <v>300</v>
      </c>
    </row>
    <row r="10" spans="1:7" ht="23.1" customHeight="1">
      <c r="A10" s="23" t="s">
        <v>193</v>
      </c>
      <c r="B10" s="23" t="s">
        <v>194</v>
      </c>
      <c r="C10" s="25">
        <v>685924</v>
      </c>
      <c r="D10" s="23" t="s">
        <v>301</v>
      </c>
      <c r="E10" s="25">
        <v>4072121</v>
      </c>
      <c r="F10" s="23" t="s">
        <v>302</v>
      </c>
    </row>
    <row r="11" spans="1:7" ht="23.1" customHeight="1">
      <c r="A11" s="23" t="s">
        <v>181</v>
      </c>
      <c r="B11" s="23" t="s">
        <v>182</v>
      </c>
      <c r="C11" s="25">
        <v>126733</v>
      </c>
      <c r="D11" s="23" t="s">
        <v>303</v>
      </c>
      <c r="E11" s="25">
        <v>2490284</v>
      </c>
      <c r="F11" s="23" t="s">
        <v>304</v>
      </c>
    </row>
    <row r="12" spans="1:7" ht="23.1" customHeight="1">
      <c r="A12" s="23" t="s">
        <v>145</v>
      </c>
      <c r="B12" s="23" t="s">
        <v>146</v>
      </c>
      <c r="C12" s="25">
        <v>80031</v>
      </c>
      <c r="D12" s="23" t="s">
        <v>305</v>
      </c>
      <c r="E12" s="25">
        <v>6909667</v>
      </c>
      <c r="F12" s="23" t="s">
        <v>306</v>
      </c>
    </row>
    <row r="13" spans="1:7" ht="23.1" customHeight="1">
      <c r="A13" s="23" t="s">
        <v>210</v>
      </c>
      <c r="B13" s="23" t="s">
        <v>211</v>
      </c>
      <c r="C13" s="25">
        <v>3867080</v>
      </c>
      <c r="D13" s="23" t="s">
        <v>305</v>
      </c>
      <c r="E13" s="25">
        <v>13960087</v>
      </c>
      <c r="F13" s="23" t="s">
        <v>307</v>
      </c>
    </row>
    <row r="14" spans="1:7" ht="23.1" customHeight="1">
      <c r="A14" s="23" t="s">
        <v>195</v>
      </c>
      <c r="B14" s="23" t="s">
        <v>196</v>
      </c>
      <c r="C14" s="25">
        <v>30520</v>
      </c>
      <c r="D14" s="23" t="s">
        <v>308</v>
      </c>
      <c r="E14" s="25">
        <v>1260087</v>
      </c>
      <c r="F14" s="23" t="s">
        <v>309</v>
      </c>
    </row>
    <row r="15" spans="1:7" ht="23.1" customHeight="1">
      <c r="A15" s="23" t="s">
        <v>179</v>
      </c>
      <c r="B15" s="23" t="s">
        <v>180</v>
      </c>
      <c r="C15" s="25">
        <v>125027</v>
      </c>
      <c r="D15" s="23" t="s">
        <v>310</v>
      </c>
      <c r="E15" s="25">
        <v>1461457</v>
      </c>
      <c r="F15" s="23" t="s">
        <v>311</v>
      </c>
    </row>
    <row r="16" spans="1:7" ht="23.1" customHeight="1">
      <c r="A16" s="23" t="s">
        <v>156</v>
      </c>
      <c r="B16" s="23" t="s">
        <v>157</v>
      </c>
      <c r="C16" s="25">
        <v>61654</v>
      </c>
      <c r="D16" s="23" t="s">
        <v>308</v>
      </c>
      <c r="E16" s="25">
        <v>377512</v>
      </c>
      <c r="F16" s="23" t="s">
        <v>312</v>
      </c>
    </row>
    <row r="17" spans="1:7" ht="23.1" customHeight="1">
      <c r="A17" s="23" t="s">
        <v>214</v>
      </c>
      <c r="B17" s="23" t="s">
        <v>215</v>
      </c>
      <c r="C17" s="25">
        <v>27415</v>
      </c>
      <c r="D17" s="23" t="s">
        <v>313</v>
      </c>
      <c r="E17" s="25">
        <v>13981982</v>
      </c>
      <c r="F17" s="23" t="s">
        <v>314</v>
      </c>
    </row>
    <row r="18" spans="1:7" ht="23.1" customHeight="1">
      <c r="A18" s="23" t="s">
        <v>191</v>
      </c>
      <c r="B18" s="23" t="s">
        <v>192</v>
      </c>
      <c r="C18" s="25">
        <v>588566</v>
      </c>
      <c r="D18" s="23" t="s">
        <v>315</v>
      </c>
      <c r="E18" s="25">
        <v>3114383</v>
      </c>
      <c r="F18" s="23" t="s">
        <v>316</v>
      </c>
    </row>
    <row r="19" spans="1:7" ht="23.1" customHeight="1">
      <c r="A19" s="23" t="s">
        <v>199</v>
      </c>
      <c r="B19" s="23" t="s">
        <v>200</v>
      </c>
      <c r="C19" s="25">
        <v>1082023</v>
      </c>
      <c r="D19" s="23" t="s">
        <v>317</v>
      </c>
      <c r="E19" s="25">
        <v>3259362</v>
      </c>
      <c r="F19" s="23" t="s">
        <v>318</v>
      </c>
    </row>
    <row r="20" spans="1:7" ht="23.1" customHeight="1">
      <c r="A20" s="23" t="s">
        <v>177</v>
      </c>
      <c r="B20" s="23" t="s">
        <v>178</v>
      </c>
      <c r="C20" s="25">
        <v>0</v>
      </c>
      <c r="D20" s="23" t="s">
        <v>107</v>
      </c>
      <c r="E20" s="25">
        <v>1158</v>
      </c>
      <c r="F20" s="23" t="s">
        <v>319</v>
      </c>
    </row>
    <row r="21" spans="1:7" ht="23.1" customHeight="1">
      <c r="A21" s="23" t="s">
        <v>183</v>
      </c>
      <c r="B21" s="23" t="s">
        <v>184</v>
      </c>
      <c r="C21" s="25">
        <v>1734408</v>
      </c>
      <c r="D21" s="23" t="s">
        <v>320</v>
      </c>
      <c r="E21" s="25">
        <v>4047277</v>
      </c>
      <c r="F21" s="23" t="s">
        <v>321</v>
      </c>
    </row>
    <row r="22" spans="1:7" ht="23.1" customHeight="1">
      <c r="A22" s="23" t="s">
        <v>148</v>
      </c>
      <c r="B22" s="23" t="s">
        <v>149</v>
      </c>
      <c r="C22" s="25">
        <v>3628521</v>
      </c>
      <c r="D22" s="23" t="s">
        <v>305</v>
      </c>
      <c r="E22" s="25">
        <v>8485814</v>
      </c>
      <c r="F22" s="23" t="s">
        <v>322</v>
      </c>
    </row>
    <row r="23" spans="1:7" ht="23.1" customHeight="1">
      <c r="A23" s="23" t="s">
        <v>189</v>
      </c>
      <c r="B23" s="23" t="s">
        <v>190</v>
      </c>
      <c r="C23" s="25">
        <v>31595980</v>
      </c>
      <c r="D23" s="23" t="s">
        <v>317</v>
      </c>
      <c r="E23" s="25">
        <v>35706865</v>
      </c>
      <c r="F23" s="23" t="s">
        <v>323</v>
      </c>
    </row>
    <row r="24" spans="1:7" ht="23.1" customHeight="1">
      <c r="A24" s="23" t="s">
        <v>160</v>
      </c>
      <c r="B24" s="23" t="s">
        <v>161</v>
      </c>
      <c r="C24" s="25">
        <v>3055332</v>
      </c>
      <c r="D24" s="23" t="s">
        <v>308</v>
      </c>
      <c r="E24" s="25">
        <v>9847557</v>
      </c>
      <c r="F24" s="23" t="s">
        <v>324</v>
      </c>
    </row>
    <row r="25" spans="1:7" ht="23.1" customHeight="1">
      <c r="A25" s="23" t="s">
        <v>169</v>
      </c>
      <c r="B25" s="23" t="s">
        <v>170</v>
      </c>
      <c r="C25" s="25">
        <v>16986316622</v>
      </c>
      <c r="D25" s="23" t="s">
        <v>325</v>
      </c>
      <c r="E25" s="25">
        <v>16986878022</v>
      </c>
      <c r="F25" s="23" t="s">
        <v>326</v>
      </c>
    </row>
    <row r="26" spans="1:7" ht="23.1" customHeight="1">
      <c r="A26" s="23" t="s">
        <v>166</v>
      </c>
      <c r="B26" s="23" t="s">
        <v>167</v>
      </c>
      <c r="C26" s="25">
        <v>0</v>
      </c>
      <c r="D26" s="23" t="s">
        <v>107</v>
      </c>
      <c r="E26" s="25">
        <v>84931506850</v>
      </c>
      <c r="F26" s="23" t="s">
        <v>327</v>
      </c>
    </row>
    <row r="27" spans="1:7" ht="23.1" customHeight="1">
      <c r="A27" s="23" t="s">
        <v>68</v>
      </c>
      <c r="B27" s="23"/>
      <c r="C27" s="25">
        <v>17033841731</v>
      </c>
      <c r="D27" s="23"/>
      <c r="E27" s="25">
        <v>102043188736</v>
      </c>
      <c r="F27" s="23"/>
    </row>
    <row r="28" spans="1:7" ht="23.1" customHeight="1">
      <c r="A28" s="59" t="s">
        <v>69</v>
      </c>
      <c r="B28" s="32"/>
      <c r="C28" s="43"/>
      <c r="D28" s="32"/>
      <c r="E28" s="43"/>
      <c r="F28" s="32"/>
      <c r="G28" s="13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"/>
  <sheetViews>
    <sheetView rightToLeft="1" tabSelected="1" zoomScaleNormal="100" zoomScaleSheetLayoutView="106" workbookViewId="0">
      <selection activeCell="C22" sqref="C22"/>
    </sheetView>
  </sheetViews>
  <sheetFormatPr defaultColWidth="9" defaultRowHeight="14.25"/>
  <cols>
    <col min="1" max="1" width="13" style="52" customWidth="1"/>
    <col min="2" max="3" width="27.875" style="52" customWidth="1"/>
    <col min="4" max="4" width="9" style="14" customWidth="1"/>
    <col min="5" max="16384" width="9" style="14"/>
  </cols>
  <sheetData>
    <row r="1" spans="1:3">
      <c r="A1" s="139" t="s">
        <v>1</v>
      </c>
      <c r="B1" s="140"/>
      <c r="C1" s="140"/>
    </row>
    <row r="2" spans="1:3">
      <c r="A2" s="139" t="s">
        <v>219</v>
      </c>
      <c r="B2" s="140"/>
      <c r="C2" s="140"/>
    </row>
    <row r="3" spans="1:3">
      <c r="A3" s="139" t="s">
        <v>220</v>
      </c>
      <c r="B3" s="140"/>
      <c r="C3" s="140"/>
    </row>
    <row r="4" spans="1:3">
      <c r="A4" s="143" t="s">
        <v>328</v>
      </c>
      <c r="B4" s="144"/>
      <c r="C4" s="144"/>
    </row>
    <row r="5" spans="1:3">
      <c r="A5" s="60"/>
      <c r="B5" s="54" t="s">
        <v>236</v>
      </c>
      <c r="C5" s="54" t="s">
        <v>237</v>
      </c>
    </row>
    <row r="6" spans="1:3" ht="16.5" customHeight="1">
      <c r="A6" s="155" t="s">
        <v>232</v>
      </c>
      <c r="B6" s="141" t="s">
        <v>142</v>
      </c>
      <c r="C6" s="141" t="s">
        <v>142</v>
      </c>
    </row>
    <row r="7" spans="1:3">
      <c r="A7" s="148"/>
      <c r="B7" s="146"/>
      <c r="C7" s="146"/>
    </row>
    <row r="8" spans="1:3" ht="23.1" customHeight="1">
      <c r="A8" s="23" t="s">
        <v>232</v>
      </c>
      <c r="B8" s="25">
        <v>449922097</v>
      </c>
      <c r="C8" s="25">
        <v>2516953961</v>
      </c>
    </row>
    <row r="9" spans="1:3" ht="23.1" customHeight="1">
      <c r="A9" s="23" t="s">
        <v>68</v>
      </c>
      <c r="B9" s="25">
        <v>449922097</v>
      </c>
      <c r="C9" s="25">
        <v>2516953961</v>
      </c>
    </row>
    <row r="10" spans="1:3" ht="23.1" customHeight="1">
      <c r="A10" s="23" t="s">
        <v>69</v>
      </c>
      <c r="B10" s="25"/>
      <c r="C10" s="25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0"/>
  <sheetViews>
    <sheetView rightToLeft="1" zoomScaleNormal="100" zoomScaleSheetLayoutView="106" workbookViewId="0">
      <selection activeCell="G19" sqref="G19"/>
    </sheetView>
  </sheetViews>
  <sheetFormatPr defaultColWidth="9" defaultRowHeight="12.75"/>
  <cols>
    <col min="1" max="1" width="20.25" style="26" customWidth="1"/>
    <col min="2" max="2" width="13" style="26" customWidth="1"/>
    <col min="3" max="4" width="17.375" style="26" customWidth="1"/>
    <col min="5" max="5" width="13" style="26" customWidth="1"/>
    <col min="6" max="6" width="16.5" style="26" customWidth="1"/>
    <col min="7" max="7" width="13" style="26" customWidth="1"/>
    <col min="8" max="8" width="16.5" style="26" customWidth="1"/>
    <col min="9" max="10" width="13" style="26" customWidth="1"/>
    <col min="11" max="12" width="17.375" style="26" customWidth="1"/>
    <col min="13" max="13" width="13" style="26" customWidth="1"/>
    <col min="14" max="14" width="9" style="7" customWidth="1"/>
    <col min="15" max="16384" width="9" style="7"/>
  </cols>
  <sheetData>
    <row r="1" spans="1:13">
      <c r="A1" s="98" t="s">
        <v>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>
      <c r="A2" s="98" t="s">
        <v>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>
      <c r="A3" s="98" t="s">
        <v>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13">
      <c r="A4" s="103" t="s">
        <v>8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3">
      <c r="A5" s="103" t="s">
        <v>9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7" spans="1:13" ht="18.75" customHeight="1">
      <c r="A7" s="27"/>
      <c r="B7" s="95" t="s">
        <v>10</v>
      </c>
      <c r="C7" s="96"/>
      <c r="D7" s="96"/>
      <c r="E7" s="105" t="s">
        <v>11</v>
      </c>
      <c r="F7" s="106"/>
      <c r="G7" s="106"/>
      <c r="H7" s="106"/>
      <c r="I7" s="95" t="s">
        <v>12</v>
      </c>
      <c r="J7" s="96"/>
      <c r="K7" s="96"/>
      <c r="L7" s="96"/>
      <c r="M7" s="96"/>
    </row>
    <row r="8" spans="1:13" ht="17.25" customHeight="1">
      <c r="A8" s="100" t="s">
        <v>13</v>
      </c>
      <c r="B8" s="100" t="s">
        <v>14</v>
      </c>
      <c r="C8" s="100" t="s">
        <v>15</v>
      </c>
      <c r="D8" s="97" t="s">
        <v>16</v>
      </c>
      <c r="E8" s="101" t="s">
        <v>17</v>
      </c>
      <c r="F8" s="102"/>
      <c r="G8" s="98" t="s">
        <v>18</v>
      </c>
      <c r="H8" s="99"/>
      <c r="I8" s="97" t="s">
        <v>14</v>
      </c>
      <c r="J8" s="97" t="s">
        <v>19</v>
      </c>
      <c r="K8" s="97" t="s">
        <v>15</v>
      </c>
      <c r="L8" s="97" t="s">
        <v>16</v>
      </c>
      <c r="M8" s="97" t="s">
        <v>20</v>
      </c>
    </row>
    <row r="9" spans="1:13" ht="20.25" customHeight="1">
      <c r="A9" s="96"/>
      <c r="B9" s="96"/>
      <c r="C9" s="96"/>
      <c r="D9" s="96"/>
      <c r="E9" s="30" t="s">
        <v>14</v>
      </c>
      <c r="F9" s="30" t="s">
        <v>21</v>
      </c>
      <c r="G9" s="30" t="s">
        <v>14</v>
      </c>
      <c r="H9" s="30" t="s">
        <v>22</v>
      </c>
      <c r="I9" s="96"/>
      <c r="J9" s="96"/>
      <c r="K9" s="96"/>
      <c r="L9" s="96"/>
      <c r="M9" s="96"/>
    </row>
    <row r="10" spans="1:13" ht="23.1" customHeight="1">
      <c r="A10" s="23" t="s">
        <v>23</v>
      </c>
      <c r="B10" s="24">
        <v>6087001</v>
      </c>
      <c r="C10" s="25">
        <v>67760230454</v>
      </c>
      <c r="D10" s="25">
        <v>102123074226</v>
      </c>
      <c r="E10" s="24">
        <v>0</v>
      </c>
      <c r="F10" s="25">
        <v>0</v>
      </c>
      <c r="G10" s="24">
        <v>0</v>
      </c>
      <c r="H10" s="25">
        <v>0</v>
      </c>
      <c r="I10" s="24">
        <v>6087001</v>
      </c>
      <c r="J10" s="23" t="s">
        <v>24</v>
      </c>
      <c r="K10" s="25">
        <v>67760230454</v>
      </c>
      <c r="L10" s="25">
        <v>92330450669</v>
      </c>
      <c r="M10" s="25">
        <v>0.56000000000000005</v>
      </c>
    </row>
    <row r="11" spans="1:13" ht="23.1" customHeight="1">
      <c r="A11" s="23" t="s">
        <v>25</v>
      </c>
      <c r="B11" s="24">
        <v>3978318</v>
      </c>
      <c r="C11" s="25">
        <v>35782310623</v>
      </c>
      <c r="D11" s="25">
        <v>50311531402</v>
      </c>
      <c r="E11" s="24">
        <v>1444357</v>
      </c>
      <c r="F11" s="25">
        <v>0</v>
      </c>
      <c r="G11" s="24">
        <v>1444357</v>
      </c>
      <c r="H11" s="25">
        <v>0</v>
      </c>
      <c r="I11" s="24">
        <v>3978318</v>
      </c>
      <c r="J11" s="23" t="s">
        <v>26</v>
      </c>
      <c r="K11" s="25">
        <v>35782310623</v>
      </c>
      <c r="L11" s="25">
        <v>60901511413</v>
      </c>
      <c r="M11" s="25">
        <v>0.37</v>
      </c>
    </row>
    <row r="12" spans="1:13" ht="23.1" customHeight="1">
      <c r="A12" s="23" t="s">
        <v>27</v>
      </c>
      <c r="B12" s="24">
        <v>967248697</v>
      </c>
      <c r="C12" s="25">
        <v>4926348469406</v>
      </c>
      <c r="D12" s="25">
        <v>3067714128284</v>
      </c>
      <c r="E12" s="24">
        <v>0</v>
      </c>
      <c r="F12" s="25">
        <v>0</v>
      </c>
      <c r="G12" s="24">
        <v>0</v>
      </c>
      <c r="H12" s="25">
        <v>0</v>
      </c>
      <c r="I12" s="24">
        <v>967248697</v>
      </c>
      <c r="J12" s="23" t="s">
        <v>28</v>
      </c>
      <c r="K12" s="25">
        <v>4926348469406</v>
      </c>
      <c r="L12" s="25">
        <v>2602821092462</v>
      </c>
      <c r="M12" s="25">
        <v>15.71</v>
      </c>
    </row>
    <row r="13" spans="1:13" ht="23.1" customHeight="1">
      <c r="A13" s="23" t="s">
        <v>29</v>
      </c>
      <c r="B13" s="24">
        <v>97182062</v>
      </c>
      <c r="C13" s="25">
        <v>1131372720253</v>
      </c>
      <c r="D13" s="25">
        <v>924470098588</v>
      </c>
      <c r="E13" s="24">
        <v>1139477</v>
      </c>
      <c r="F13" s="25">
        <v>10304830173</v>
      </c>
      <c r="G13" s="24">
        <v>1243179</v>
      </c>
      <c r="H13" s="25">
        <v>14445350135</v>
      </c>
      <c r="I13" s="24">
        <v>97078360</v>
      </c>
      <c r="J13" s="23" t="s">
        <v>30</v>
      </c>
      <c r="K13" s="25">
        <v>1127232200291</v>
      </c>
      <c r="L13" s="25">
        <v>879831544652</v>
      </c>
      <c r="M13" s="25">
        <v>5.31</v>
      </c>
    </row>
    <row r="14" spans="1:13" ht="23.1" customHeight="1">
      <c r="A14" s="23" t="s">
        <v>31</v>
      </c>
      <c r="B14" s="24">
        <v>51317713</v>
      </c>
      <c r="C14" s="25">
        <v>170281528726</v>
      </c>
      <c r="D14" s="25">
        <v>152502888116</v>
      </c>
      <c r="E14" s="24">
        <v>20027834</v>
      </c>
      <c r="F14" s="25">
        <v>53051234884</v>
      </c>
      <c r="G14" s="24">
        <v>19194270</v>
      </c>
      <c r="H14" s="25">
        <v>60756547592</v>
      </c>
      <c r="I14" s="24">
        <v>52151277</v>
      </c>
      <c r="J14" s="23" t="s">
        <v>32</v>
      </c>
      <c r="K14" s="25">
        <v>162576216018</v>
      </c>
      <c r="L14" s="25">
        <v>138147963024</v>
      </c>
      <c r="M14" s="25">
        <v>0.83</v>
      </c>
    </row>
    <row r="15" spans="1:13" ht="23.1" customHeight="1">
      <c r="A15" s="23" t="s">
        <v>33</v>
      </c>
      <c r="B15" s="24">
        <v>6381434</v>
      </c>
      <c r="C15" s="25">
        <v>48924903457</v>
      </c>
      <c r="D15" s="25">
        <v>46102703120</v>
      </c>
      <c r="E15" s="24">
        <v>2182630</v>
      </c>
      <c r="F15" s="25">
        <v>14753115582</v>
      </c>
      <c r="G15" s="24">
        <v>0</v>
      </c>
      <c r="H15" s="25">
        <v>0</v>
      </c>
      <c r="I15" s="24">
        <v>8564064</v>
      </c>
      <c r="J15" s="23" t="s">
        <v>34</v>
      </c>
      <c r="K15" s="25">
        <v>63678019039</v>
      </c>
      <c r="L15" s="25">
        <v>57164469483</v>
      </c>
      <c r="M15" s="25">
        <v>0.35</v>
      </c>
    </row>
    <row r="16" spans="1:13" ht="23.1" customHeight="1">
      <c r="A16" s="23" t="s">
        <v>35</v>
      </c>
      <c r="B16" s="24">
        <v>122506</v>
      </c>
      <c r="C16" s="25">
        <v>692774160</v>
      </c>
      <c r="D16" s="25">
        <v>699467290</v>
      </c>
      <c r="E16" s="24">
        <v>9913061</v>
      </c>
      <c r="F16" s="25">
        <v>48897854162</v>
      </c>
      <c r="G16" s="24">
        <v>7518219</v>
      </c>
      <c r="H16" s="25">
        <v>37624490072</v>
      </c>
      <c r="I16" s="24">
        <v>2517348</v>
      </c>
      <c r="J16" s="23" t="s">
        <v>36</v>
      </c>
      <c r="K16" s="25">
        <v>11966138250</v>
      </c>
      <c r="L16" s="25">
        <v>12006170377</v>
      </c>
      <c r="M16" s="25">
        <v>7.0000000000000007E-2</v>
      </c>
    </row>
    <row r="17" spans="1:13" ht="23.1" customHeight="1">
      <c r="A17" s="23" t="s">
        <v>37</v>
      </c>
      <c r="B17" s="24">
        <v>18188023</v>
      </c>
      <c r="C17" s="25">
        <v>74424117097</v>
      </c>
      <c r="D17" s="25">
        <v>96141518545</v>
      </c>
      <c r="E17" s="24">
        <v>10785378</v>
      </c>
      <c r="F17" s="25">
        <v>53833804361</v>
      </c>
      <c r="G17" s="24">
        <v>4841705</v>
      </c>
      <c r="H17" s="25">
        <v>20702049286</v>
      </c>
      <c r="I17" s="24">
        <v>24131696</v>
      </c>
      <c r="J17" s="23" t="s">
        <v>38</v>
      </c>
      <c r="K17" s="25">
        <v>107555872172</v>
      </c>
      <c r="L17" s="25">
        <v>107352660520</v>
      </c>
      <c r="M17" s="25">
        <v>0.65</v>
      </c>
    </row>
    <row r="18" spans="1:13" ht="23.1" customHeight="1">
      <c r="A18" s="23" t="s">
        <v>39</v>
      </c>
      <c r="B18" s="24">
        <v>89719379</v>
      </c>
      <c r="C18" s="25">
        <v>424673899260</v>
      </c>
      <c r="D18" s="25">
        <v>305620914458</v>
      </c>
      <c r="E18" s="24">
        <v>6874826</v>
      </c>
      <c r="F18" s="25">
        <v>22876313068</v>
      </c>
      <c r="G18" s="24">
        <v>81041619</v>
      </c>
      <c r="H18" s="25">
        <v>377095641687</v>
      </c>
      <c r="I18" s="24">
        <v>15552586</v>
      </c>
      <c r="J18" s="23" t="s">
        <v>40</v>
      </c>
      <c r="K18" s="25">
        <v>70454570641</v>
      </c>
      <c r="L18" s="25">
        <v>45114843803</v>
      </c>
      <c r="M18" s="25">
        <v>0.27</v>
      </c>
    </row>
    <row r="19" spans="1:13" ht="23.1" customHeight="1">
      <c r="A19" s="23" t="s">
        <v>41</v>
      </c>
      <c r="B19" s="24">
        <v>56564881</v>
      </c>
      <c r="C19" s="25">
        <v>538330908994</v>
      </c>
      <c r="D19" s="25">
        <v>917350302139</v>
      </c>
      <c r="E19" s="24">
        <v>0</v>
      </c>
      <c r="F19" s="25">
        <v>0</v>
      </c>
      <c r="G19" s="24">
        <v>0</v>
      </c>
      <c r="H19" s="25">
        <v>0</v>
      </c>
      <c r="I19" s="24">
        <v>56564881</v>
      </c>
      <c r="J19" s="23" t="s">
        <v>42</v>
      </c>
      <c r="K19" s="25">
        <v>538330908994</v>
      </c>
      <c r="L19" s="25">
        <v>917350302139</v>
      </c>
      <c r="M19" s="25">
        <v>5.54</v>
      </c>
    </row>
    <row r="20" spans="1:13" ht="23.1" customHeight="1">
      <c r="A20" s="23" t="s">
        <v>43</v>
      </c>
      <c r="B20" s="24">
        <v>5129832</v>
      </c>
      <c r="C20" s="25">
        <v>63987492728</v>
      </c>
      <c r="D20" s="25">
        <v>63664091932</v>
      </c>
      <c r="E20" s="24">
        <v>3747983</v>
      </c>
      <c r="F20" s="25">
        <v>44267406634</v>
      </c>
      <c r="G20" s="24">
        <v>2081046</v>
      </c>
      <c r="H20" s="25">
        <v>25853191915</v>
      </c>
      <c r="I20" s="24">
        <v>6796769</v>
      </c>
      <c r="J20" s="23" t="s">
        <v>44</v>
      </c>
      <c r="K20" s="25">
        <v>82401707447</v>
      </c>
      <c r="L20" s="25">
        <v>73485149394</v>
      </c>
      <c r="M20" s="25">
        <v>0.44</v>
      </c>
    </row>
    <row r="21" spans="1:13" ht="23.1" customHeight="1">
      <c r="A21" s="23" t="s">
        <v>45</v>
      </c>
      <c r="B21" s="24">
        <v>207235</v>
      </c>
      <c r="C21" s="25">
        <v>500750596</v>
      </c>
      <c r="D21" s="25">
        <v>910933930</v>
      </c>
      <c r="E21" s="24">
        <v>0</v>
      </c>
      <c r="F21" s="25">
        <v>0</v>
      </c>
      <c r="G21" s="24">
        <v>0</v>
      </c>
      <c r="H21" s="25">
        <v>0</v>
      </c>
      <c r="I21" s="24">
        <v>207235</v>
      </c>
      <c r="J21" s="23" t="s">
        <v>46</v>
      </c>
      <c r="K21" s="25">
        <v>500750596</v>
      </c>
      <c r="L21" s="25">
        <v>1112006186</v>
      </c>
      <c r="M21" s="25">
        <v>0.01</v>
      </c>
    </row>
    <row r="22" spans="1:13" ht="23.1" customHeight="1">
      <c r="A22" s="23" t="s">
        <v>47</v>
      </c>
      <c r="B22" s="24">
        <v>7751899</v>
      </c>
      <c r="C22" s="25">
        <v>56636638824</v>
      </c>
      <c r="D22" s="25">
        <v>63207421667</v>
      </c>
      <c r="E22" s="24">
        <v>1712968</v>
      </c>
      <c r="F22" s="25">
        <v>13097273459</v>
      </c>
      <c r="G22" s="24">
        <v>823183</v>
      </c>
      <c r="H22" s="25">
        <v>6042254842</v>
      </c>
      <c r="I22" s="24">
        <v>8641684</v>
      </c>
      <c r="J22" s="23" t="s">
        <v>48</v>
      </c>
      <c r="K22" s="25">
        <v>63691657441</v>
      </c>
      <c r="L22" s="25">
        <v>64849723566</v>
      </c>
      <c r="M22" s="25">
        <v>0.39</v>
      </c>
    </row>
    <row r="23" spans="1:13" ht="23.1" customHeight="1">
      <c r="A23" s="23" t="s">
        <v>49</v>
      </c>
      <c r="B23" s="24">
        <v>6745838</v>
      </c>
      <c r="C23" s="25">
        <v>93171306855</v>
      </c>
      <c r="D23" s="25">
        <v>96257355412</v>
      </c>
      <c r="E23" s="24">
        <v>312047</v>
      </c>
      <c r="F23" s="25">
        <v>4370332277</v>
      </c>
      <c r="G23" s="24">
        <v>315537</v>
      </c>
      <c r="H23" s="25">
        <v>4359752797</v>
      </c>
      <c r="I23" s="24">
        <v>6742348</v>
      </c>
      <c r="J23" s="23" t="s">
        <v>50</v>
      </c>
      <c r="K23" s="25">
        <v>93181886335</v>
      </c>
      <c r="L23" s="25">
        <v>89066098843</v>
      </c>
      <c r="M23" s="25">
        <v>0.54</v>
      </c>
    </row>
    <row r="24" spans="1:13" ht="23.1" customHeight="1">
      <c r="A24" s="23" t="s">
        <v>51</v>
      </c>
      <c r="B24" s="24">
        <v>19292722</v>
      </c>
      <c r="C24" s="25">
        <v>51108082639</v>
      </c>
      <c r="D24" s="25">
        <v>55655757869</v>
      </c>
      <c r="E24" s="24">
        <v>8263135</v>
      </c>
      <c r="F24" s="25">
        <v>22193846286</v>
      </c>
      <c r="G24" s="24">
        <v>2106916</v>
      </c>
      <c r="H24" s="25">
        <v>5605103146</v>
      </c>
      <c r="I24" s="24">
        <v>25448941</v>
      </c>
      <c r="J24" s="23" t="s">
        <v>52</v>
      </c>
      <c r="K24" s="25">
        <v>67696825779</v>
      </c>
      <c r="L24" s="25">
        <v>65404930700</v>
      </c>
      <c r="M24" s="25">
        <v>0.39</v>
      </c>
    </row>
    <row r="25" spans="1:13" ht="23.1" customHeight="1">
      <c r="A25" s="23" t="s">
        <v>53</v>
      </c>
      <c r="B25" s="24">
        <v>11415434</v>
      </c>
      <c r="C25" s="25">
        <v>64846671277</v>
      </c>
      <c r="D25" s="25">
        <v>65360724891</v>
      </c>
      <c r="E25" s="24">
        <v>4675704</v>
      </c>
      <c r="F25" s="25">
        <v>25791184266</v>
      </c>
      <c r="G25" s="24">
        <v>15187524</v>
      </c>
      <c r="H25" s="25">
        <v>85554193371</v>
      </c>
      <c r="I25" s="24">
        <v>903614</v>
      </c>
      <c r="J25" s="23" t="s">
        <v>54</v>
      </c>
      <c r="K25" s="25">
        <v>5083662172</v>
      </c>
      <c r="L25" s="25">
        <v>5489797703</v>
      </c>
      <c r="M25" s="25">
        <v>0.03</v>
      </c>
    </row>
    <row r="26" spans="1:13" ht="23.1" customHeight="1">
      <c r="A26" s="23" t="s">
        <v>55</v>
      </c>
      <c r="B26" s="24">
        <v>267099841</v>
      </c>
      <c r="C26" s="25">
        <v>1089765158984</v>
      </c>
      <c r="D26" s="25">
        <v>1465263679714</v>
      </c>
      <c r="E26" s="24">
        <v>1848531</v>
      </c>
      <c r="F26" s="25">
        <v>9803930883</v>
      </c>
      <c r="G26" s="24">
        <v>1157128</v>
      </c>
      <c r="H26" s="25">
        <v>4725790724</v>
      </c>
      <c r="I26" s="24">
        <v>267791244</v>
      </c>
      <c r="J26" s="23" t="s">
        <v>56</v>
      </c>
      <c r="K26" s="25">
        <v>1094843299143</v>
      </c>
      <c r="L26" s="25">
        <v>1375400894448</v>
      </c>
      <c r="M26" s="25">
        <v>8.3000000000000007</v>
      </c>
    </row>
    <row r="27" spans="1:13" ht="23.1" customHeight="1">
      <c r="A27" s="23" t="s">
        <v>57</v>
      </c>
      <c r="B27" s="24">
        <v>2710245965</v>
      </c>
      <c r="C27" s="25">
        <v>6700038086662</v>
      </c>
      <c r="D27" s="25">
        <v>8132683092736</v>
      </c>
      <c r="E27" s="24">
        <v>783169305</v>
      </c>
      <c r="F27" s="25">
        <v>47346144017</v>
      </c>
      <c r="G27" s="24">
        <v>770387742</v>
      </c>
      <c r="H27" s="25">
        <v>8818373617</v>
      </c>
      <c r="I27" s="24">
        <v>2723027528</v>
      </c>
      <c r="J27" s="23" t="s">
        <v>58</v>
      </c>
      <c r="K27" s="25">
        <v>6738565857062</v>
      </c>
      <c r="L27" s="25">
        <v>8557412995167</v>
      </c>
      <c r="M27" s="25">
        <v>51.67</v>
      </c>
    </row>
    <row r="28" spans="1:13" ht="23.1" customHeight="1">
      <c r="A28" s="23" t="s">
        <v>59</v>
      </c>
      <c r="B28" s="24">
        <v>0</v>
      </c>
      <c r="C28" s="25">
        <v>0</v>
      </c>
      <c r="D28" s="25">
        <v>0</v>
      </c>
      <c r="E28" s="24">
        <v>2500000</v>
      </c>
      <c r="F28" s="25">
        <v>29735574372</v>
      </c>
      <c r="G28" s="24">
        <v>2500000</v>
      </c>
      <c r="H28" s="25">
        <v>29735574372</v>
      </c>
      <c r="I28" s="24">
        <v>0</v>
      </c>
      <c r="J28" s="23"/>
      <c r="K28" s="25">
        <v>0</v>
      </c>
      <c r="L28" s="25">
        <v>0</v>
      </c>
      <c r="M28" s="25">
        <v>0</v>
      </c>
    </row>
    <row r="29" spans="1:13" ht="23.1" customHeight="1">
      <c r="A29" s="23" t="s">
        <v>60</v>
      </c>
      <c r="B29" s="24">
        <v>13000000</v>
      </c>
      <c r="C29" s="25">
        <v>203241100550</v>
      </c>
      <c r="D29" s="25">
        <v>203195379902</v>
      </c>
      <c r="E29" s="24">
        <v>51673933</v>
      </c>
      <c r="F29" s="25">
        <v>815906719706</v>
      </c>
      <c r="G29" s="24">
        <v>64673933</v>
      </c>
      <c r="H29" s="25">
        <v>1019147820256</v>
      </c>
      <c r="I29" s="24">
        <v>0</v>
      </c>
      <c r="J29" s="23"/>
      <c r="K29" s="25">
        <v>0</v>
      </c>
      <c r="L29" s="25">
        <v>0</v>
      </c>
      <c r="M29" s="25">
        <v>0</v>
      </c>
    </row>
    <row r="30" spans="1:13" ht="23.1" customHeight="1">
      <c r="A30" s="23" t="s">
        <v>61</v>
      </c>
      <c r="B30" s="24">
        <v>900000</v>
      </c>
      <c r="C30" s="25">
        <v>30084077882</v>
      </c>
      <c r="D30" s="25">
        <v>30704305996</v>
      </c>
      <c r="E30" s="24">
        <v>0</v>
      </c>
      <c r="F30" s="25">
        <v>0</v>
      </c>
      <c r="G30" s="24">
        <v>0</v>
      </c>
      <c r="H30" s="25">
        <v>0</v>
      </c>
      <c r="I30" s="24">
        <v>900000</v>
      </c>
      <c r="J30" s="23" t="s">
        <v>62</v>
      </c>
      <c r="K30" s="25">
        <v>30084077882</v>
      </c>
      <c r="L30" s="25">
        <v>31355751241</v>
      </c>
      <c r="M30" s="25">
        <v>0.19</v>
      </c>
    </row>
    <row r="31" spans="1:13" ht="23.1" customHeight="1">
      <c r="A31" s="23" t="s">
        <v>63</v>
      </c>
      <c r="B31" s="24">
        <v>8000000</v>
      </c>
      <c r="C31" s="25">
        <v>97106203994</v>
      </c>
      <c r="D31" s="25">
        <v>97076858525</v>
      </c>
      <c r="E31" s="24">
        <v>84800000</v>
      </c>
      <c r="F31" s="25">
        <v>1039535152607</v>
      </c>
      <c r="G31" s="24">
        <v>76000000</v>
      </c>
      <c r="H31" s="25">
        <v>928817891939</v>
      </c>
      <c r="I31" s="24">
        <v>16800000</v>
      </c>
      <c r="J31" s="23" t="s">
        <v>64</v>
      </c>
      <c r="K31" s="25">
        <v>207823464662</v>
      </c>
      <c r="L31" s="25">
        <v>208214251621</v>
      </c>
      <c r="M31" s="25">
        <v>1.26</v>
      </c>
    </row>
    <row r="32" spans="1:13" ht="23.1" customHeight="1">
      <c r="A32" s="23" t="s">
        <v>65</v>
      </c>
      <c r="B32" s="24">
        <v>206788</v>
      </c>
      <c r="C32" s="25">
        <v>25704143445</v>
      </c>
      <c r="D32" s="25">
        <v>30296550322</v>
      </c>
      <c r="E32" s="24">
        <v>63034</v>
      </c>
      <c r="F32" s="25">
        <v>8682078060</v>
      </c>
      <c r="G32" s="24">
        <v>65896</v>
      </c>
      <c r="H32" s="25">
        <v>8257823599</v>
      </c>
      <c r="I32" s="24">
        <v>203926</v>
      </c>
      <c r="J32" s="23" t="s">
        <v>66</v>
      </c>
      <c r="K32" s="25">
        <v>26128397906</v>
      </c>
      <c r="L32" s="25">
        <v>27743659399</v>
      </c>
      <c r="M32" s="25">
        <v>0.17</v>
      </c>
    </row>
    <row r="33" spans="1:13" ht="23.1" customHeight="1">
      <c r="A33" s="23" t="s">
        <v>67</v>
      </c>
      <c r="B33" s="24">
        <v>0</v>
      </c>
      <c r="C33" s="25">
        <v>0</v>
      </c>
      <c r="D33" s="25">
        <v>0</v>
      </c>
      <c r="E33" s="24">
        <v>2696019</v>
      </c>
      <c r="F33" s="25">
        <v>60504889785</v>
      </c>
      <c r="G33" s="24">
        <v>2696019</v>
      </c>
      <c r="H33" s="25">
        <v>60504889785</v>
      </c>
      <c r="I33" s="24">
        <v>0</v>
      </c>
      <c r="J33" s="23"/>
      <c r="K33" s="25">
        <v>0</v>
      </c>
      <c r="L33" s="25">
        <v>0</v>
      </c>
      <c r="M33" s="25">
        <v>0</v>
      </c>
    </row>
    <row r="34" spans="1:13" ht="23.1" customHeight="1">
      <c r="A34" s="23" t="s">
        <v>68</v>
      </c>
      <c r="B34" s="24">
        <v>4346785568</v>
      </c>
      <c r="C34" s="25">
        <v>15894781576866</v>
      </c>
      <c r="D34" s="25">
        <v>15967312779064</v>
      </c>
      <c r="E34" s="24">
        <v>997830222</v>
      </c>
      <c r="F34" s="25">
        <v>2324951684582</v>
      </c>
      <c r="G34" s="24">
        <v>1053278273</v>
      </c>
      <c r="H34" s="25">
        <v>2698046739135</v>
      </c>
      <c r="I34" s="24">
        <v>4291337517</v>
      </c>
      <c r="J34" s="23"/>
      <c r="K34" s="25">
        <v>15521686522312.998</v>
      </c>
      <c r="L34" s="25">
        <v>15412556266810</v>
      </c>
      <c r="M34" s="25">
        <v>93.05</v>
      </c>
    </row>
    <row r="35" spans="1:13" ht="23.1" customHeight="1">
      <c r="A35" s="23" t="s">
        <v>69</v>
      </c>
      <c r="B35" s="24"/>
      <c r="C35" s="25"/>
      <c r="D35" s="25"/>
      <c r="E35" s="24"/>
      <c r="F35" s="25"/>
      <c r="G35" s="24"/>
      <c r="H35" s="25"/>
      <c r="I35" s="24"/>
      <c r="J35" s="23"/>
      <c r="K35" s="25"/>
      <c r="L35" s="25"/>
      <c r="M35" s="25"/>
    </row>
    <row r="37" spans="1:13">
      <c r="K37" s="26">
        <v>15546629142609.998</v>
      </c>
      <c r="L37" s="26">
        <v>15437470590820</v>
      </c>
    </row>
    <row r="40" spans="1:13">
      <c r="K40" s="156">
        <f>K37-K34</f>
        <v>24942620297</v>
      </c>
      <c r="L40" s="156">
        <f>L37-L34</f>
        <v>24914324010</v>
      </c>
    </row>
  </sheetData>
  <mergeCells count="19"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  <mergeCell ref="L8:L9"/>
    <mergeCell ref="J8:J9"/>
    <mergeCell ref="M8:M9"/>
  </mergeCells>
  <pageMargins left="0.7" right="0.7" top="0.75" bottom="0.75" header="0.3" footer="0.3"/>
  <pageSetup paperSize="9" scale="93" orientation="landscape" horizontalDpi="4294967295" verticalDpi="4294967295"/>
  <headerFooter differentOddEven="1" differentFirst="1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F75D6-2E5B-4472-B6BD-4DE6934855E1}">
  <dimension ref="A1:I9"/>
  <sheetViews>
    <sheetView rightToLeft="1" workbookViewId="0">
      <selection activeCell="G11" sqref="G11"/>
    </sheetView>
  </sheetViews>
  <sheetFormatPr defaultColWidth="14.375" defaultRowHeight="12.75"/>
  <cols>
    <col min="1" max="1" width="14.375" style="17" customWidth="1"/>
    <col min="2" max="16384" width="14.375" style="17"/>
  </cols>
  <sheetData>
    <row r="1" spans="1:9" ht="15.75">
      <c r="A1" s="107" t="s">
        <v>70</v>
      </c>
      <c r="B1" s="107"/>
      <c r="C1" s="107"/>
      <c r="D1" s="107"/>
      <c r="E1" s="107"/>
      <c r="F1" s="107"/>
      <c r="G1" s="107"/>
      <c r="H1" s="107"/>
      <c r="I1" s="107"/>
    </row>
    <row r="2" spans="1:9" ht="15.75">
      <c r="A2" s="107" t="s">
        <v>6</v>
      </c>
      <c r="B2" s="107"/>
      <c r="C2" s="107"/>
      <c r="D2" s="107"/>
      <c r="E2" s="107"/>
      <c r="F2" s="107"/>
      <c r="G2" s="107"/>
      <c r="H2" s="107"/>
      <c r="I2" s="107"/>
    </row>
    <row r="3" spans="1:9" ht="15.75">
      <c r="A3" s="107" t="s">
        <v>71</v>
      </c>
      <c r="B3" s="107"/>
      <c r="C3" s="107"/>
      <c r="D3" s="107"/>
      <c r="E3" s="107"/>
      <c r="F3" s="107"/>
      <c r="G3" s="107"/>
      <c r="H3" s="107"/>
      <c r="I3" s="107"/>
    </row>
    <row r="4" spans="1:9" s="19" customFormat="1" ht="16.149999999999999" customHeight="1">
      <c r="A4" s="109" t="s">
        <v>72</v>
      </c>
      <c r="B4" s="109"/>
      <c r="C4" s="109"/>
      <c r="D4" s="109"/>
      <c r="E4" s="109"/>
    </row>
    <row r="5" spans="1:9">
      <c r="A5" s="18"/>
      <c r="B5" s="3"/>
      <c r="C5" s="3"/>
      <c r="D5" s="3"/>
      <c r="E5" s="3"/>
    </row>
    <row r="6" spans="1:9">
      <c r="A6" s="18"/>
      <c r="B6" s="108" t="s">
        <v>10</v>
      </c>
      <c r="C6" s="108"/>
      <c r="D6" s="108"/>
      <c r="E6" s="108"/>
      <c r="F6" s="108" t="s">
        <v>12</v>
      </c>
      <c r="G6" s="108"/>
      <c r="H6" s="108"/>
      <c r="I6" s="108"/>
    </row>
    <row r="7" spans="1:9">
      <c r="A7" s="20" t="s">
        <v>73</v>
      </c>
      <c r="B7" s="20" t="s">
        <v>74</v>
      </c>
      <c r="C7" s="20" t="s">
        <v>75</v>
      </c>
      <c r="D7" s="20" t="s">
        <v>76</v>
      </c>
      <c r="E7" s="20" t="s">
        <v>77</v>
      </c>
      <c r="F7" s="20" t="s">
        <v>74</v>
      </c>
      <c r="G7" s="20" t="s">
        <v>75</v>
      </c>
      <c r="H7" s="20" t="s">
        <v>76</v>
      </c>
      <c r="I7" s="20" t="s">
        <v>77</v>
      </c>
    </row>
    <row r="8" spans="1:9">
      <c r="A8" s="2"/>
      <c r="B8" s="16"/>
      <c r="C8" s="16"/>
      <c r="D8" s="2"/>
      <c r="E8" s="16"/>
      <c r="F8" s="16"/>
      <c r="G8" s="16"/>
      <c r="H8" s="2"/>
      <c r="I8" s="16"/>
    </row>
    <row r="9" spans="1:9">
      <c r="A9" s="2"/>
      <c r="B9" s="16"/>
      <c r="C9" s="16"/>
      <c r="D9" s="16"/>
      <c r="E9" s="16"/>
      <c r="F9" s="16"/>
      <c r="G9" s="16"/>
      <c r="H9" s="16"/>
      <c r="I9" s="16"/>
    </row>
  </sheetData>
  <mergeCells count="6">
    <mergeCell ref="A1:I1"/>
    <mergeCell ref="A2:I2"/>
    <mergeCell ref="A3:I3"/>
    <mergeCell ref="B6:E6"/>
    <mergeCell ref="F6:I6"/>
    <mergeCell ref="A4:E4"/>
  </mergeCells>
  <pageMargins left="0.7" right="0.7" top="0.75" bottom="0.75" header="0.3" footer="0.3"/>
  <headerFooter differentOddEven="1"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6"/>
  <sheetViews>
    <sheetView rightToLeft="1" topLeftCell="D1" zoomScaleNormal="100" zoomScaleSheetLayoutView="106" workbookViewId="0">
      <selection activeCell="Q15" sqref="Q15:R15"/>
    </sheetView>
  </sheetViews>
  <sheetFormatPr defaultColWidth="9" defaultRowHeight="12.75"/>
  <cols>
    <col min="1" max="1" width="29.375" style="29" customWidth="1"/>
    <col min="2" max="8" width="13" style="29" customWidth="1"/>
    <col min="9" max="10" width="14.25" style="29" customWidth="1"/>
    <col min="11" max="11" width="13" style="29" customWidth="1"/>
    <col min="12" max="12" width="14.25" style="29" customWidth="1"/>
    <col min="13" max="13" width="13" style="29" customWidth="1"/>
    <col min="14" max="14" width="14.25" style="29" customWidth="1"/>
    <col min="15" max="16" width="13" style="29" customWidth="1"/>
    <col min="17" max="18" width="14.25" style="29" customWidth="1"/>
    <col min="19" max="19" width="13" style="29" customWidth="1"/>
    <col min="20" max="20" width="9" style="8" customWidth="1"/>
    <col min="21" max="16384" width="9" style="8"/>
  </cols>
  <sheetData>
    <row r="1" spans="1:19" ht="15">
      <c r="A1" s="110" t="s">
        <v>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19" ht="15">
      <c r="A2" s="110" t="s">
        <v>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5">
      <c r="A3" s="110" t="s">
        <v>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</row>
    <row r="4" spans="1:19" ht="15">
      <c r="A4" s="112" t="s">
        <v>78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</row>
    <row r="6" spans="1:19" ht="18" customHeight="1">
      <c r="A6" s="95" t="s">
        <v>79</v>
      </c>
      <c r="B6" s="96"/>
      <c r="C6" s="96"/>
      <c r="D6" s="96"/>
      <c r="E6" s="96"/>
      <c r="F6" s="96"/>
      <c r="G6" s="96"/>
      <c r="H6" s="95" t="s">
        <v>10</v>
      </c>
      <c r="I6" s="96"/>
      <c r="J6" s="96"/>
      <c r="K6" s="105" t="s">
        <v>11</v>
      </c>
      <c r="L6" s="106"/>
      <c r="M6" s="106"/>
      <c r="N6" s="106"/>
      <c r="O6" s="95" t="s">
        <v>12</v>
      </c>
      <c r="P6" s="96"/>
      <c r="Q6" s="96"/>
      <c r="R6" s="96"/>
      <c r="S6" s="96"/>
    </row>
    <row r="7" spans="1:19" ht="26.25" customHeight="1">
      <c r="A7" s="100" t="s">
        <v>80</v>
      </c>
      <c r="B7" s="101" t="s">
        <v>81</v>
      </c>
      <c r="C7" s="98" t="s">
        <v>82</v>
      </c>
      <c r="D7" s="97" t="s">
        <v>83</v>
      </c>
      <c r="E7" s="101" t="s">
        <v>84</v>
      </c>
      <c r="F7" s="98" t="s">
        <v>85</v>
      </c>
      <c r="G7" s="98" t="s">
        <v>86</v>
      </c>
      <c r="H7" s="97" t="s">
        <v>14</v>
      </c>
      <c r="I7" s="97" t="s">
        <v>15</v>
      </c>
      <c r="J7" s="97" t="s">
        <v>16</v>
      </c>
      <c r="K7" s="98" t="s">
        <v>17</v>
      </c>
      <c r="L7" s="99"/>
      <c r="M7" s="98" t="s">
        <v>18</v>
      </c>
      <c r="N7" s="99"/>
      <c r="O7" s="97" t="s">
        <v>14</v>
      </c>
      <c r="P7" s="97" t="s">
        <v>87</v>
      </c>
      <c r="Q7" s="97" t="s">
        <v>15</v>
      </c>
      <c r="R7" s="97" t="s">
        <v>16</v>
      </c>
      <c r="S7" s="97" t="s">
        <v>88</v>
      </c>
    </row>
    <row r="8" spans="1:19" s="9" customFormat="1" ht="40.5" customHeight="1">
      <c r="A8" s="96"/>
      <c r="B8" s="106"/>
      <c r="C8" s="106"/>
      <c r="D8" s="96"/>
      <c r="E8" s="106"/>
      <c r="F8" s="106"/>
      <c r="G8" s="106"/>
      <c r="H8" s="96"/>
      <c r="I8" s="96"/>
      <c r="J8" s="96"/>
      <c r="K8" s="30" t="s">
        <v>14</v>
      </c>
      <c r="L8" s="30" t="s">
        <v>21</v>
      </c>
      <c r="M8" s="30" t="s">
        <v>14</v>
      </c>
      <c r="N8" s="30" t="s">
        <v>22</v>
      </c>
      <c r="O8" s="96"/>
      <c r="P8" s="96"/>
      <c r="Q8" s="96"/>
      <c r="R8" s="96"/>
      <c r="S8" s="96"/>
    </row>
    <row r="9" spans="1:19" ht="23.1" customHeight="1">
      <c r="A9" s="23" t="s">
        <v>89</v>
      </c>
      <c r="B9" s="23" t="s">
        <v>90</v>
      </c>
      <c r="C9" s="23" t="s">
        <v>90</v>
      </c>
      <c r="D9" s="22" t="s">
        <v>91</v>
      </c>
      <c r="E9" s="22" t="s">
        <v>92</v>
      </c>
      <c r="F9" s="23" t="s">
        <v>93</v>
      </c>
      <c r="G9" s="23" t="s">
        <v>94</v>
      </c>
      <c r="H9" s="24">
        <v>200</v>
      </c>
      <c r="I9" s="25">
        <v>215155875</v>
      </c>
      <c r="J9" s="25">
        <v>214844125</v>
      </c>
      <c r="K9" s="24">
        <v>0</v>
      </c>
      <c r="L9" s="25">
        <v>0</v>
      </c>
      <c r="M9" s="24">
        <v>0</v>
      </c>
      <c r="N9" s="25">
        <v>0</v>
      </c>
      <c r="O9" s="24">
        <v>200</v>
      </c>
      <c r="P9" s="23" t="s">
        <v>95</v>
      </c>
      <c r="Q9" s="25">
        <v>215155875</v>
      </c>
      <c r="R9" s="25">
        <v>214844125</v>
      </c>
      <c r="S9" s="25">
        <v>0</v>
      </c>
    </row>
    <row r="10" spans="1:19" ht="23.1" customHeight="1">
      <c r="A10" s="23" t="s">
        <v>96</v>
      </c>
      <c r="B10" s="23" t="s">
        <v>90</v>
      </c>
      <c r="C10" s="23" t="s">
        <v>90</v>
      </c>
      <c r="D10" s="22" t="s">
        <v>97</v>
      </c>
      <c r="E10" s="22" t="s">
        <v>98</v>
      </c>
      <c r="F10" s="23" t="s">
        <v>93</v>
      </c>
      <c r="G10" s="23" t="s">
        <v>94</v>
      </c>
      <c r="H10" s="24">
        <v>0</v>
      </c>
      <c r="I10" s="25">
        <v>0</v>
      </c>
      <c r="J10" s="25">
        <v>0</v>
      </c>
      <c r="K10" s="24">
        <v>10000</v>
      </c>
      <c r="L10" s="25">
        <v>9830572000</v>
      </c>
      <c r="M10" s="24">
        <v>0</v>
      </c>
      <c r="N10" s="25">
        <v>0</v>
      </c>
      <c r="O10" s="24">
        <v>10000</v>
      </c>
      <c r="P10" s="23" t="s">
        <v>99</v>
      </c>
      <c r="Q10" s="25">
        <v>9830572000</v>
      </c>
      <c r="R10" s="25">
        <v>9792895000</v>
      </c>
      <c r="S10" s="25">
        <v>0.06</v>
      </c>
    </row>
    <row r="11" spans="1:19" ht="23.1" customHeight="1">
      <c r="A11" s="23" t="s">
        <v>100</v>
      </c>
      <c r="B11" s="23" t="s">
        <v>90</v>
      </c>
      <c r="C11" s="23" t="s">
        <v>90</v>
      </c>
      <c r="D11" s="22" t="s">
        <v>101</v>
      </c>
      <c r="E11" s="22" t="s">
        <v>102</v>
      </c>
      <c r="F11" s="23" t="s">
        <v>93</v>
      </c>
      <c r="G11" s="23" t="s">
        <v>94</v>
      </c>
      <c r="H11" s="24">
        <v>0</v>
      </c>
      <c r="I11" s="25">
        <v>0</v>
      </c>
      <c r="J11" s="25">
        <v>0</v>
      </c>
      <c r="K11" s="24">
        <v>5000</v>
      </c>
      <c r="L11" s="25">
        <v>4864524225</v>
      </c>
      <c r="M11" s="24">
        <v>5000</v>
      </c>
      <c r="N11" s="25">
        <v>4864524225</v>
      </c>
      <c r="O11" s="24">
        <v>0</v>
      </c>
      <c r="P11" s="23"/>
      <c r="Q11" s="25">
        <v>0</v>
      </c>
      <c r="R11" s="25">
        <v>0</v>
      </c>
      <c r="S11" s="25">
        <v>0</v>
      </c>
    </row>
    <row r="12" spans="1:19" ht="23.1" customHeight="1">
      <c r="A12" s="23" t="s">
        <v>103</v>
      </c>
      <c r="B12" s="23" t="s">
        <v>104</v>
      </c>
      <c r="C12" s="23" t="s">
        <v>90</v>
      </c>
      <c r="D12" s="22" t="s">
        <v>105</v>
      </c>
      <c r="E12" s="22" t="s">
        <v>106</v>
      </c>
      <c r="F12" s="23" t="s">
        <v>93</v>
      </c>
      <c r="G12" s="23" t="s">
        <v>107</v>
      </c>
      <c r="H12" s="24">
        <v>5000</v>
      </c>
      <c r="I12" s="25">
        <v>4718418375</v>
      </c>
      <c r="J12" s="25">
        <v>4788675692</v>
      </c>
      <c r="K12" s="24">
        <v>15000</v>
      </c>
      <c r="L12" s="25">
        <v>14547539324</v>
      </c>
      <c r="M12" s="24">
        <v>15000</v>
      </c>
      <c r="N12" s="25">
        <v>14392927312</v>
      </c>
      <c r="O12" s="24">
        <v>5000</v>
      </c>
      <c r="P12" s="23" t="s">
        <v>108</v>
      </c>
      <c r="Q12" s="25">
        <v>4873030387</v>
      </c>
      <c r="R12" s="25">
        <v>4897246920</v>
      </c>
      <c r="S12" s="25">
        <v>0.03</v>
      </c>
    </row>
    <row r="13" spans="1:19" ht="23.1" customHeight="1">
      <c r="A13" s="23" t="s">
        <v>109</v>
      </c>
      <c r="B13" s="23" t="s">
        <v>90</v>
      </c>
      <c r="C13" s="23" t="s">
        <v>90</v>
      </c>
      <c r="D13" s="22" t="s">
        <v>110</v>
      </c>
      <c r="E13" s="22" t="s">
        <v>111</v>
      </c>
      <c r="F13" s="23" t="s">
        <v>93</v>
      </c>
      <c r="G13" s="23" t="s">
        <v>112</v>
      </c>
      <c r="H13" s="24">
        <v>5000</v>
      </c>
      <c r="I13" s="25">
        <v>4870128285</v>
      </c>
      <c r="J13" s="25">
        <v>4863071715</v>
      </c>
      <c r="K13" s="24">
        <v>0</v>
      </c>
      <c r="L13" s="25">
        <v>0</v>
      </c>
      <c r="M13" s="24">
        <v>0</v>
      </c>
      <c r="N13" s="25">
        <v>0</v>
      </c>
      <c r="O13" s="24">
        <v>5000</v>
      </c>
      <c r="P13" s="23" t="s">
        <v>113</v>
      </c>
      <c r="Q13" s="25">
        <v>4870128285</v>
      </c>
      <c r="R13" s="25">
        <v>4863071715</v>
      </c>
      <c r="S13" s="25">
        <v>0.03</v>
      </c>
    </row>
    <row r="14" spans="1:19" ht="23.1" customHeight="1">
      <c r="A14" s="23" t="s">
        <v>114</v>
      </c>
      <c r="B14" s="23" t="s">
        <v>90</v>
      </c>
      <c r="C14" s="23" t="s">
        <v>90</v>
      </c>
      <c r="D14" s="22" t="s">
        <v>115</v>
      </c>
      <c r="E14" s="22" t="s">
        <v>116</v>
      </c>
      <c r="F14" s="23" t="s">
        <v>93</v>
      </c>
      <c r="G14" s="23" t="s">
        <v>117</v>
      </c>
      <c r="H14" s="24">
        <v>5000</v>
      </c>
      <c r="I14" s="25">
        <v>5153733750</v>
      </c>
      <c r="J14" s="25">
        <v>5146266250</v>
      </c>
      <c r="K14" s="24">
        <v>0</v>
      </c>
      <c r="L14" s="25">
        <v>0</v>
      </c>
      <c r="M14" s="24">
        <v>0</v>
      </c>
      <c r="N14" s="25">
        <v>0</v>
      </c>
      <c r="O14" s="24">
        <v>5000</v>
      </c>
      <c r="P14" s="23" t="s">
        <v>118</v>
      </c>
      <c r="Q14" s="25">
        <v>5153733750</v>
      </c>
      <c r="R14" s="25">
        <v>5146266250</v>
      </c>
      <c r="S14" s="25">
        <v>0.03</v>
      </c>
    </row>
    <row r="15" spans="1:19" ht="23.1" customHeight="1">
      <c r="A15" s="23" t="s">
        <v>68</v>
      </c>
      <c r="B15" s="23"/>
      <c r="C15" s="23"/>
      <c r="D15" s="22"/>
      <c r="E15" s="22"/>
      <c r="F15" s="23"/>
      <c r="G15" s="23"/>
      <c r="H15" s="24">
        <v>15200</v>
      </c>
      <c r="I15" s="25">
        <v>14957436285</v>
      </c>
      <c r="J15" s="25">
        <v>15012857782</v>
      </c>
      <c r="K15" s="24">
        <v>30000</v>
      </c>
      <c r="L15" s="25">
        <v>29242635549</v>
      </c>
      <c r="M15" s="24">
        <v>20000</v>
      </c>
      <c r="N15" s="25">
        <v>19257451537</v>
      </c>
      <c r="O15" s="24">
        <v>25200</v>
      </c>
      <c r="P15" s="23"/>
      <c r="Q15" s="25">
        <v>24942620297</v>
      </c>
      <c r="R15" s="25">
        <v>24914324010</v>
      </c>
      <c r="S15" s="25">
        <v>0.15</v>
      </c>
    </row>
    <row r="16" spans="1:19" ht="23.1" customHeight="1">
      <c r="A16" s="32" t="s">
        <v>69</v>
      </c>
      <c r="B16" s="34"/>
      <c r="C16" s="34"/>
      <c r="D16" s="33"/>
      <c r="E16" s="33"/>
      <c r="F16" s="34"/>
      <c r="G16" s="34"/>
      <c r="H16" s="35"/>
      <c r="I16" s="36"/>
      <c r="J16" s="36"/>
      <c r="K16" s="35"/>
      <c r="L16" s="36"/>
      <c r="M16" s="35"/>
      <c r="N16" s="36"/>
      <c r="O16" s="35"/>
      <c r="P16" s="34"/>
      <c r="Q16" s="36"/>
      <c r="R16" s="36"/>
      <c r="S16" s="36"/>
    </row>
  </sheetData>
  <mergeCells count="25">
    <mergeCell ref="R7:R8"/>
    <mergeCell ref="S7:S8"/>
    <mergeCell ref="O7:O8"/>
    <mergeCell ref="Q7:Q8"/>
    <mergeCell ref="P7:P8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A1:S1"/>
    <mergeCell ref="A2:S2"/>
    <mergeCell ref="A3:S3"/>
    <mergeCell ref="A4:S4"/>
    <mergeCell ref="K6:N6"/>
    <mergeCell ref="O6:S6"/>
  </mergeCells>
  <pageMargins left="0.7" right="0.7" top="0.75" bottom="0.75" header="0.3" footer="0.3"/>
  <pageSetup paperSize="9" scale="76" orientation="landscape" horizontalDpi="4294967295" verticalDpi="4294967295"/>
  <headerFooter differentOddEven="1" differentFirst="1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C5761-D497-4617-B199-0147A8047883}">
  <dimension ref="A1:J11"/>
  <sheetViews>
    <sheetView rightToLeft="1" workbookViewId="0">
      <selection activeCell="A3" sqref="A3:J3"/>
    </sheetView>
  </sheetViews>
  <sheetFormatPr defaultRowHeight="14.25"/>
  <cols>
    <col min="1" max="1" width="13" style="71" customWidth="1"/>
    <col min="2" max="5" width="9.125" style="71" customWidth="1"/>
    <col min="6" max="6" width="13" style="71" customWidth="1"/>
    <col min="7" max="7" width="9.125" style="71" customWidth="1"/>
    <col min="8" max="10" width="9.125" customWidth="1"/>
  </cols>
  <sheetData>
    <row r="1" spans="1:10" ht="15">
      <c r="A1" s="111" t="s">
        <v>1</v>
      </c>
      <c r="B1" s="111"/>
      <c r="C1" s="111"/>
      <c r="D1" s="111"/>
      <c r="E1" s="111"/>
      <c r="F1" s="111"/>
      <c r="G1" s="111"/>
      <c r="H1" s="114"/>
      <c r="I1" s="114"/>
      <c r="J1" s="114"/>
    </row>
    <row r="2" spans="1:10" ht="15">
      <c r="A2" s="111" t="s">
        <v>6</v>
      </c>
      <c r="B2" s="111"/>
      <c r="C2" s="111"/>
      <c r="D2" s="111"/>
      <c r="E2" s="111"/>
      <c r="F2" s="111"/>
      <c r="G2" s="111"/>
      <c r="H2" s="114"/>
      <c r="I2" s="114"/>
      <c r="J2" s="114"/>
    </row>
    <row r="3" spans="1:10" ht="15">
      <c r="A3" s="111" t="s">
        <v>7</v>
      </c>
      <c r="B3" s="111"/>
      <c r="C3" s="111"/>
      <c r="D3" s="111"/>
      <c r="E3" s="111"/>
      <c r="F3" s="111"/>
      <c r="G3" s="111"/>
      <c r="H3" s="114"/>
      <c r="I3" s="114"/>
      <c r="J3" s="114"/>
    </row>
    <row r="4" spans="1:10">
      <c r="A4" s="115" t="s">
        <v>119</v>
      </c>
      <c r="B4" s="115"/>
      <c r="C4" s="115"/>
      <c r="D4" s="115"/>
      <c r="E4" s="115"/>
      <c r="F4" s="115"/>
      <c r="G4" s="115"/>
      <c r="H4" s="1"/>
      <c r="I4" s="1"/>
      <c r="J4" s="1"/>
    </row>
    <row r="5" spans="1:10">
      <c r="A5" s="115" t="s">
        <v>120</v>
      </c>
      <c r="B5" s="115"/>
      <c r="C5" s="115"/>
      <c r="D5" s="115"/>
      <c r="E5" s="115"/>
      <c r="F5" s="115"/>
      <c r="G5" s="115"/>
      <c r="H5" s="1"/>
      <c r="I5" s="1"/>
      <c r="J5" s="1"/>
    </row>
    <row r="6" spans="1:10">
      <c r="A6" s="72"/>
      <c r="B6" s="116" t="s">
        <v>121</v>
      </c>
      <c r="C6" s="116"/>
      <c r="D6" s="116"/>
      <c r="E6" s="116"/>
      <c r="F6" s="116"/>
      <c r="G6" s="116"/>
      <c r="H6" s="116"/>
      <c r="I6" s="116"/>
      <c r="J6" s="116"/>
    </row>
    <row r="7" spans="1:10" ht="14.45" customHeight="1">
      <c r="A7" s="100" t="s">
        <v>122</v>
      </c>
      <c r="B7" s="98" t="s">
        <v>14</v>
      </c>
      <c r="C7" s="117" t="s">
        <v>123</v>
      </c>
      <c r="D7" s="117" t="s">
        <v>124</v>
      </c>
      <c r="E7" s="117" t="s">
        <v>125</v>
      </c>
      <c r="F7" s="120" t="s">
        <v>126</v>
      </c>
      <c r="G7" s="117" t="s">
        <v>127</v>
      </c>
      <c r="H7" s="117"/>
      <c r="I7" s="117"/>
      <c r="J7" s="117"/>
    </row>
    <row r="8" spans="1:10" ht="27" customHeight="1">
      <c r="A8" s="95"/>
      <c r="B8" s="105"/>
      <c r="C8" s="118"/>
      <c r="D8" s="118"/>
      <c r="E8" s="118"/>
      <c r="F8" s="118"/>
      <c r="G8" s="118"/>
      <c r="H8" s="118"/>
      <c r="I8" s="118"/>
      <c r="J8" s="118"/>
    </row>
    <row r="9" spans="1:10" ht="23.1" customHeight="1">
      <c r="A9" s="66" t="s">
        <v>68</v>
      </c>
      <c r="B9" s="67">
        <v>0</v>
      </c>
      <c r="C9" s="68">
        <v>0</v>
      </c>
      <c r="D9" s="68"/>
      <c r="E9" s="68"/>
      <c r="F9" s="68">
        <v>0</v>
      </c>
      <c r="G9" s="66"/>
    </row>
    <row r="10" spans="1:10" ht="23.1" customHeight="1">
      <c r="A10" s="34" t="s">
        <v>69</v>
      </c>
      <c r="B10" s="24"/>
      <c r="C10" s="69"/>
      <c r="D10" s="69"/>
      <c r="E10" s="70"/>
      <c r="F10" s="69"/>
      <c r="G10" s="121"/>
      <c r="H10" s="119"/>
      <c r="I10" s="119"/>
      <c r="J10" s="119"/>
    </row>
    <row r="11" spans="1:10">
      <c r="A11" s="72"/>
      <c r="B11" s="72"/>
      <c r="C11" s="73"/>
      <c r="D11" s="72"/>
      <c r="E11" s="75"/>
      <c r="F11" s="76"/>
      <c r="G11" s="119"/>
      <c r="H11" s="119"/>
      <c r="I11" s="119"/>
      <c r="J11" s="119"/>
    </row>
  </sheetData>
  <mergeCells count="15">
    <mergeCell ref="G11:J11"/>
    <mergeCell ref="E7:E8"/>
    <mergeCell ref="F7:F8"/>
    <mergeCell ref="G7:J8"/>
    <mergeCell ref="G10:J10"/>
    <mergeCell ref="B6:J6"/>
    <mergeCell ref="A7:A8"/>
    <mergeCell ref="B7:B8"/>
    <mergeCell ref="C7:C8"/>
    <mergeCell ref="D7:D8"/>
    <mergeCell ref="A1:J1"/>
    <mergeCell ref="A2:J2"/>
    <mergeCell ref="A3:J3"/>
    <mergeCell ref="A4:G4"/>
    <mergeCell ref="A5:G5"/>
  </mergeCells>
  <pageMargins left="0.7" right="0.7" top="0.75" bottom="0.75" header="0.3" footer="0.3"/>
  <pageSetup paperSize="9"/>
  <headerFooter differentOddEven="1" differentFirst="1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A98A4-33E7-448D-9574-D5631D6AED55}">
  <sheetPr>
    <pageSetUpPr fitToPage="1"/>
  </sheetPr>
  <dimension ref="A1:P17"/>
  <sheetViews>
    <sheetView rightToLeft="1" workbookViewId="0">
      <selection activeCell="F10" sqref="F10"/>
    </sheetView>
  </sheetViews>
  <sheetFormatPr defaultColWidth="9" defaultRowHeight="15.75"/>
  <cols>
    <col min="1" max="7" width="13" style="84" customWidth="1"/>
    <col min="8" max="8" width="13" style="84" bestFit="1" customWidth="1"/>
    <col min="9" max="16" width="13" style="84" customWidth="1"/>
    <col min="17" max="17" width="9" style="21" customWidth="1"/>
    <col min="18" max="16384" width="9" style="21"/>
  </cols>
  <sheetData>
    <row r="1" spans="1:16" ht="18.600000000000001" customHeight="1">
      <c r="A1" s="111" t="s">
        <v>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 ht="16.899999999999999" customHeight="1">
      <c r="A2" s="111" t="s">
        <v>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ht="16.899999999999999" customHeight="1">
      <c r="A3" s="111" t="s">
        <v>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4" spans="1:16" ht="16.899999999999999" customHeight="1">
      <c r="A4" s="125" t="s">
        <v>128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</row>
    <row r="5" spans="1:16" ht="21.6" customHeight="1">
      <c r="A5" s="73"/>
      <c r="B5" s="118"/>
      <c r="C5" s="118"/>
      <c r="D5" s="74"/>
      <c r="E5" s="74"/>
      <c r="F5" s="118" t="s">
        <v>10</v>
      </c>
      <c r="G5" s="118"/>
      <c r="H5" s="118"/>
      <c r="I5" s="105" t="s">
        <v>11</v>
      </c>
      <c r="J5" s="105"/>
      <c r="K5" s="105"/>
      <c r="L5" s="105"/>
      <c r="M5" s="118" t="s">
        <v>12</v>
      </c>
      <c r="N5" s="118"/>
      <c r="O5" s="118"/>
      <c r="P5" s="118"/>
    </row>
    <row r="6" spans="1:16" ht="16.899999999999999" customHeight="1">
      <c r="A6" s="117" t="s">
        <v>129</v>
      </c>
      <c r="B6" s="122" t="s">
        <v>84</v>
      </c>
      <c r="C6" s="124" t="s">
        <v>130</v>
      </c>
      <c r="D6" s="124" t="s">
        <v>131</v>
      </c>
      <c r="E6" s="124" t="s">
        <v>82</v>
      </c>
      <c r="F6" s="100" t="s">
        <v>14</v>
      </c>
      <c r="G6" s="117" t="s">
        <v>15</v>
      </c>
      <c r="H6" s="73" t="s">
        <v>132</v>
      </c>
      <c r="I6" s="98" t="s">
        <v>17</v>
      </c>
      <c r="J6" s="98"/>
      <c r="K6" s="98" t="s">
        <v>18</v>
      </c>
      <c r="L6" s="98"/>
      <c r="M6" s="97" t="s">
        <v>14</v>
      </c>
      <c r="N6" s="120" t="s">
        <v>15</v>
      </c>
      <c r="O6" s="73" t="s">
        <v>132</v>
      </c>
      <c r="P6" s="73" t="s">
        <v>133</v>
      </c>
    </row>
    <row r="7" spans="1:16" ht="16.899999999999999" customHeight="1">
      <c r="A7" s="118"/>
      <c r="B7" s="123"/>
      <c r="C7" s="123"/>
      <c r="D7" s="123"/>
      <c r="E7" s="123"/>
      <c r="F7" s="95"/>
      <c r="G7" s="118"/>
      <c r="H7" s="74" t="s">
        <v>134</v>
      </c>
      <c r="I7" s="30" t="s">
        <v>14</v>
      </c>
      <c r="J7" s="30" t="s">
        <v>15</v>
      </c>
      <c r="K7" s="30" t="s">
        <v>14</v>
      </c>
      <c r="L7" s="30" t="s">
        <v>22</v>
      </c>
      <c r="M7" s="95"/>
      <c r="N7" s="118"/>
      <c r="O7" s="74" t="s">
        <v>134</v>
      </c>
      <c r="P7" s="74" t="s">
        <v>135</v>
      </c>
    </row>
    <row r="8" spans="1:16" ht="23.1" customHeight="1">
      <c r="A8" s="78" t="s">
        <v>68</v>
      </c>
      <c r="B8" s="77"/>
      <c r="C8" s="80">
        <v>0</v>
      </c>
      <c r="D8" s="80">
        <v>0</v>
      </c>
      <c r="E8" s="78"/>
      <c r="F8" s="81">
        <v>0</v>
      </c>
      <c r="G8" s="80">
        <v>0</v>
      </c>
      <c r="H8" s="80">
        <v>0</v>
      </c>
      <c r="I8" s="81">
        <v>0</v>
      </c>
      <c r="J8" s="81">
        <v>0</v>
      </c>
      <c r="K8" s="81">
        <v>0</v>
      </c>
      <c r="L8" s="81">
        <v>0</v>
      </c>
      <c r="M8" s="81">
        <v>0</v>
      </c>
      <c r="N8" s="80">
        <v>0</v>
      </c>
      <c r="O8" s="80">
        <v>0</v>
      </c>
      <c r="P8" s="80">
        <v>0</v>
      </c>
    </row>
    <row r="9" spans="1:16" ht="23.1" customHeight="1">
      <c r="A9" s="79" t="s">
        <v>69</v>
      </c>
      <c r="B9" s="33"/>
      <c r="C9" s="36"/>
      <c r="D9" s="36"/>
      <c r="E9" s="34"/>
      <c r="F9" s="35"/>
      <c r="G9" s="36"/>
      <c r="H9" s="82"/>
      <c r="I9" s="83"/>
      <c r="J9" s="83"/>
      <c r="K9" s="83"/>
      <c r="L9" s="83"/>
      <c r="M9" s="35"/>
      <c r="N9" s="36"/>
      <c r="O9" s="82"/>
      <c r="P9" s="82"/>
    </row>
    <row r="10" spans="1:16" ht="16.899999999999999" customHeight="1">
      <c r="A10" s="85"/>
      <c r="B10" s="28"/>
      <c r="C10" s="28"/>
      <c r="D10" s="28"/>
      <c r="E10" s="28"/>
      <c r="F10" s="28"/>
      <c r="G10" s="28"/>
      <c r="H10" s="28"/>
      <c r="I10" s="86"/>
      <c r="J10" s="86"/>
      <c r="K10" s="86"/>
      <c r="L10" s="86"/>
      <c r="M10" s="28"/>
      <c r="N10" s="28"/>
      <c r="O10" s="28"/>
      <c r="P10" s="28"/>
    </row>
    <row r="11" spans="1:16" ht="16.899999999999999" customHeight="1">
      <c r="A11" s="85"/>
      <c r="B11" s="85"/>
      <c r="C11" s="85"/>
      <c r="D11" s="85"/>
      <c r="E11" s="85"/>
      <c r="F11" s="28"/>
      <c r="G11" s="28"/>
      <c r="H11" s="73"/>
      <c r="I11" s="28"/>
      <c r="J11" s="28"/>
      <c r="K11" s="28"/>
      <c r="L11" s="28"/>
      <c r="M11" s="28"/>
      <c r="N11" s="28"/>
      <c r="O11" s="73"/>
      <c r="P11" s="73"/>
    </row>
    <row r="12" spans="1:16" ht="16.899999999999999" customHeight="1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</row>
    <row r="13" spans="1:16" ht="16.899999999999999" customHeight="1"/>
    <row r="14" spans="1:16" ht="16.899999999999999" customHeight="1"/>
    <row r="15" spans="1:16" ht="16.899999999999999" customHeight="1"/>
    <row r="16" spans="1:16" ht="16.899999999999999" customHeight="1"/>
    <row r="17" ht="16.899999999999999" customHeight="1"/>
  </sheetData>
  <mergeCells count="19">
    <mergeCell ref="N6:N7"/>
    <mergeCell ref="A1:P1"/>
    <mergeCell ref="A2:P2"/>
    <mergeCell ref="A3:P3"/>
    <mergeCell ref="A4:P4"/>
    <mergeCell ref="B5:C5"/>
    <mergeCell ref="F5:H5"/>
    <mergeCell ref="I5:L5"/>
    <mergeCell ref="M5:P5"/>
    <mergeCell ref="D6:D7"/>
    <mergeCell ref="K6:L6"/>
    <mergeCell ref="I6:J6"/>
    <mergeCell ref="E6:E7"/>
    <mergeCell ref="A6:A7"/>
    <mergeCell ref="B6:B7"/>
    <mergeCell ref="C6:C7"/>
    <mergeCell ref="F6:F7"/>
    <mergeCell ref="M6:M7"/>
    <mergeCell ref="G6:G7"/>
  </mergeCells>
  <pageMargins left="0.7" right="0.7" top="0.75" bottom="0.75" header="0.3" footer="0.3"/>
  <pageSetup paperSize="9" scale="69" fitToHeight="0" orientation="portrait"/>
  <headerFooter differentOddEven="1" differentFirst="1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8"/>
  <sheetViews>
    <sheetView rightToLeft="1" topLeftCell="A31" zoomScaleNormal="100" zoomScaleSheetLayoutView="106" workbookViewId="0">
      <selection activeCell="I44" sqref="I44:I45"/>
    </sheetView>
  </sheetViews>
  <sheetFormatPr defaultColWidth="9" defaultRowHeight="12.75"/>
  <cols>
    <col min="1" max="1" width="34.5" style="26" customWidth="1"/>
    <col min="2" max="2" width="16.875" style="26" customWidth="1"/>
    <col min="3" max="3" width="13" style="26" customWidth="1"/>
    <col min="4" max="4" width="13.5" style="26" customWidth="1"/>
    <col min="5" max="5" width="15.75" style="26" customWidth="1"/>
    <col min="6" max="6" width="16.5" style="26" customWidth="1"/>
    <col min="7" max="8" width="15.125" style="26" customWidth="1"/>
    <col min="9" max="9" width="16.5" style="26" customWidth="1"/>
    <col min="10" max="10" width="13" style="26" customWidth="1"/>
    <col min="11" max="11" width="9" style="7" customWidth="1"/>
    <col min="12" max="16384" width="9" style="7"/>
  </cols>
  <sheetData>
    <row r="1" spans="1:10" ht="15">
      <c r="A1" s="110" t="s">
        <v>1</v>
      </c>
      <c r="B1" s="111"/>
      <c r="C1" s="111"/>
      <c r="D1" s="111"/>
      <c r="E1" s="111"/>
      <c r="F1" s="111"/>
      <c r="G1" s="111"/>
      <c r="H1" s="111"/>
      <c r="I1" s="111"/>
    </row>
    <row r="2" spans="1:10" ht="15">
      <c r="A2" s="110" t="s">
        <v>6</v>
      </c>
      <c r="B2" s="111"/>
      <c r="C2" s="111"/>
      <c r="D2" s="111"/>
      <c r="E2" s="111"/>
      <c r="F2" s="111"/>
      <c r="G2" s="111"/>
      <c r="H2" s="111"/>
      <c r="I2" s="111"/>
    </row>
    <row r="3" spans="1:10" ht="15">
      <c r="A3" s="110" t="s">
        <v>7</v>
      </c>
      <c r="B3" s="111"/>
      <c r="C3" s="111"/>
      <c r="D3" s="111"/>
      <c r="E3" s="111"/>
      <c r="F3" s="111"/>
      <c r="G3" s="111"/>
      <c r="H3" s="111"/>
      <c r="I3" s="111"/>
    </row>
    <row r="4" spans="1:10" ht="15">
      <c r="A4" s="112" t="s">
        <v>136</v>
      </c>
      <c r="B4" s="113"/>
      <c r="C4" s="113"/>
      <c r="D4" s="113"/>
      <c r="E4" s="113"/>
      <c r="F4" s="113"/>
      <c r="G4" s="113"/>
      <c r="H4" s="113"/>
      <c r="I4" s="113"/>
    </row>
    <row r="5" spans="1:10">
      <c r="B5" s="38"/>
      <c r="C5" s="38"/>
      <c r="D5" s="38"/>
      <c r="E5" s="38"/>
      <c r="F5" s="38"/>
      <c r="G5" s="38"/>
      <c r="H5" s="38"/>
    </row>
    <row r="6" spans="1:10" ht="18.75" customHeight="1">
      <c r="A6" s="27"/>
      <c r="B6" s="95" t="s">
        <v>137</v>
      </c>
      <c r="C6" s="96"/>
      <c r="D6" s="96"/>
      <c r="E6" s="96"/>
      <c r="F6" s="40" t="s">
        <v>10</v>
      </c>
      <c r="G6" s="105" t="s">
        <v>11</v>
      </c>
      <c r="H6" s="106"/>
      <c r="I6" s="127" t="s">
        <v>12</v>
      </c>
      <c r="J6" s="128"/>
    </row>
    <row r="7" spans="1:10" ht="31.9" customHeight="1">
      <c r="A7" s="37" t="s">
        <v>138</v>
      </c>
      <c r="B7" s="39" t="s">
        <v>139</v>
      </c>
      <c r="C7" s="39" t="s">
        <v>140</v>
      </c>
      <c r="D7" s="39" t="s">
        <v>141</v>
      </c>
      <c r="E7" s="39" t="s">
        <v>130</v>
      </c>
      <c r="F7" s="41" t="s">
        <v>142</v>
      </c>
      <c r="G7" s="39" t="s">
        <v>143</v>
      </c>
      <c r="H7" s="39" t="s">
        <v>144</v>
      </c>
      <c r="I7" s="42" t="s">
        <v>142</v>
      </c>
      <c r="J7" s="42" t="s">
        <v>133</v>
      </c>
    </row>
    <row r="8" spans="1:10" ht="23.1" customHeight="1">
      <c r="A8" s="23" t="s">
        <v>145</v>
      </c>
      <c r="B8" s="23" t="s">
        <v>146</v>
      </c>
      <c r="C8" s="23" t="s">
        <v>147</v>
      </c>
      <c r="D8" s="23" t="s">
        <v>104</v>
      </c>
      <c r="E8" s="23" t="s">
        <v>104</v>
      </c>
      <c r="F8" s="25">
        <v>18845999</v>
      </c>
      <c r="G8" s="25">
        <v>1871341077</v>
      </c>
      <c r="H8" s="25">
        <v>1871501046</v>
      </c>
      <c r="I8" s="25">
        <v>18686030</v>
      </c>
      <c r="J8" s="25">
        <v>0</v>
      </c>
    </row>
    <row r="9" spans="1:10" ht="23.1" customHeight="1">
      <c r="A9" s="23" t="s">
        <v>148</v>
      </c>
      <c r="B9" s="23" t="s">
        <v>149</v>
      </c>
      <c r="C9" s="23" t="s">
        <v>147</v>
      </c>
      <c r="D9" s="23" t="s">
        <v>104</v>
      </c>
      <c r="E9" s="23" t="s">
        <v>104</v>
      </c>
      <c r="F9" s="25">
        <v>858086769</v>
      </c>
      <c r="G9" s="25">
        <v>1075086358</v>
      </c>
      <c r="H9" s="25">
        <v>1122232144</v>
      </c>
      <c r="I9" s="25">
        <v>810940983</v>
      </c>
      <c r="J9" s="25">
        <v>0</v>
      </c>
    </row>
    <row r="10" spans="1:10" ht="23.1" customHeight="1">
      <c r="A10" s="23" t="s">
        <v>150</v>
      </c>
      <c r="B10" s="23" t="s">
        <v>151</v>
      </c>
      <c r="C10" s="23" t="s">
        <v>147</v>
      </c>
      <c r="D10" s="23" t="s">
        <v>104</v>
      </c>
      <c r="E10" s="23" t="s">
        <v>104</v>
      </c>
      <c r="F10" s="25">
        <v>98602742</v>
      </c>
      <c r="G10" s="25">
        <v>30196166618</v>
      </c>
      <c r="H10" s="25">
        <v>30196114723</v>
      </c>
      <c r="I10" s="25">
        <v>98654637</v>
      </c>
      <c r="J10" s="25">
        <v>0</v>
      </c>
    </row>
    <row r="11" spans="1:10" ht="23.1" customHeight="1">
      <c r="A11" s="23" t="s">
        <v>152</v>
      </c>
      <c r="B11" s="23" t="s">
        <v>153</v>
      </c>
      <c r="C11" s="23" t="s">
        <v>147</v>
      </c>
      <c r="D11" s="23" t="s">
        <v>104</v>
      </c>
      <c r="E11" s="23" t="s">
        <v>104</v>
      </c>
      <c r="F11" s="25">
        <v>75117744</v>
      </c>
      <c r="G11" s="25">
        <v>6647742039</v>
      </c>
      <c r="H11" s="25">
        <v>6698101380</v>
      </c>
      <c r="I11" s="25">
        <v>24758403</v>
      </c>
      <c r="J11" s="25">
        <v>0</v>
      </c>
    </row>
    <row r="12" spans="1:10" ht="23.1" customHeight="1">
      <c r="A12" s="23" t="s">
        <v>154</v>
      </c>
      <c r="B12" s="23" t="s">
        <v>155</v>
      </c>
      <c r="C12" s="23" t="s">
        <v>147</v>
      </c>
      <c r="D12" s="23" t="s">
        <v>104</v>
      </c>
      <c r="E12" s="23" t="s">
        <v>104</v>
      </c>
      <c r="F12" s="25">
        <v>41264572</v>
      </c>
      <c r="G12" s="25">
        <v>20000000</v>
      </c>
      <c r="H12" s="25">
        <v>50359341</v>
      </c>
      <c r="I12" s="25">
        <v>10905231</v>
      </c>
      <c r="J12" s="25">
        <v>0</v>
      </c>
    </row>
    <row r="13" spans="1:10" ht="23.1" customHeight="1">
      <c r="A13" s="23" t="s">
        <v>156</v>
      </c>
      <c r="B13" s="23" t="s">
        <v>157</v>
      </c>
      <c r="C13" s="23" t="s">
        <v>147</v>
      </c>
      <c r="D13" s="23" t="s">
        <v>104</v>
      </c>
      <c r="E13" s="23" t="s">
        <v>104</v>
      </c>
      <c r="F13" s="25">
        <v>14518564</v>
      </c>
      <c r="G13" s="25">
        <v>66654</v>
      </c>
      <c r="H13" s="25">
        <v>5000</v>
      </c>
      <c r="I13" s="25">
        <v>14580218</v>
      </c>
      <c r="J13" s="25">
        <v>0</v>
      </c>
    </row>
    <row r="14" spans="1:10" ht="23.1" customHeight="1">
      <c r="A14" s="23" t="s">
        <v>158</v>
      </c>
      <c r="B14" s="23" t="s">
        <v>159</v>
      </c>
      <c r="C14" s="23" t="s">
        <v>147</v>
      </c>
      <c r="D14" s="23" t="s">
        <v>104</v>
      </c>
      <c r="E14" s="23" t="s">
        <v>104</v>
      </c>
      <c r="F14" s="25">
        <v>12960221</v>
      </c>
      <c r="G14" s="25">
        <v>0</v>
      </c>
      <c r="H14" s="25">
        <v>0</v>
      </c>
      <c r="I14" s="25">
        <v>12960221</v>
      </c>
      <c r="J14" s="25">
        <v>0</v>
      </c>
    </row>
    <row r="15" spans="1:10" ht="23.1" customHeight="1">
      <c r="A15" s="23" t="s">
        <v>160</v>
      </c>
      <c r="B15" s="23" t="s">
        <v>161</v>
      </c>
      <c r="C15" s="23" t="s">
        <v>147</v>
      </c>
      <c r="D15" s="23" t="s">
        <v>104</v>
      </c>
      <c r="E15" s="23" t="s">
        <v>104</v>
      </c>
      <c r="F15" s="25">
        <v>722523774</v>
      </c>
      <c r="G15" s="25">
        <v>2348339346</v>
      </c>
      <c r="H15" s="25">
        <v>2345788014</v>
      </c>
      <c r="I15" s="25">
        <v>725075106</v>
      </c>
      <c r="J15" s="25">
        <v>0</v>
      </c>
    </row>
    <row r="16" spans="1:10" ht="23.1" customHeight="1">
      <c r="A16" s="23" t="s">
        <v>162</v>
      </c>
      <c r="B16" s="23" t="s">
        <v>163</v>
      </c>
      <c r="C16" s="23" t="s">
        <v>147</v>
      </c>
      <c r="D16" s="23" t="s">
        <v>104</v>
      </c>
      <c r="E16" s="23" t="s">
        <v>104</v>
      </c>
      <c r="F16" s="25">
        <v>272045179</v>
      </c>
      <c r="G16" s="25">
        <v>0</v>
      </c>
      <c r="H16" s="25">
        <v>0</v>
      </c>
      <c r="I16" s="25">
        <v>272045179</v>
      </c>
      <c r="J16" s="25">
        <v>0</v>
      </c>
    </row>
    <row r="17" spans="1:10" ht="23.1" customHeight="1">
      <c r="A17" s="23" t="s">
        <v>164</v>
      </c>
      <c r="B17" s="23" t="s">
        <v>165</v>
      </c>
      <c r="C17" s="23" t="s">
        <v>147</v>
      </c>
      <c r="D17" s="23" t="s">
        <v>104</v>
      </c>
      <c r="E17" s="23" t="s">
        <v>104</v>
      </c>
      <c r="F17" s="25">
        <v>4090772</v>
      </c>
      <c r="G17" s="25">
        <v>0</v>
      </c>
      <c r="H17" s="25">
        <v>0</v>
      </c>
      <c r="I17" s="25">
        <v>4090772</v>
      </c>
      <c r="J17" s="25">
        <v>0</v>
      </c>
    </row>
    <row r="18" spans="1:10" ht="23.1" customHeight="1">
      <c r="A18" s="23" t="s">
        <v>166</v>
      </c>
      <c r="B18" s="23" t="s">
        <v>167</v>
      </c>
      <c r="C18" s="23" t="s">
        <v>168</v>
      </c>
      <c r="D18" s="23" t="s">
        <v>104</v>
      </c>
      <c r="E18" s="23" t="s">
        <v>104</v>
      </c>
      <c r="F18" s="25">
        <v>1000000000000</v>
      </c>
      <c r="G18" s="25">
        <v>0</v>
      </c>
      <c r="H18" s="25">
        <v>0</v>
      </c>
      <c r="I18" s="25">
        <v>1000000000000</v>
      </c>
      <c r="J18" s="25">
        <v>6.04</v>
      </c>
    </row>
    <row r="19" spans="1:10" ht="23.1" customHeight="1">
      <c r="A19" s="23" t="s">
        <v>169</v>
      </c>
      <c r="B19" s="23" t="s">
        <v>170</v>
      </c>
      <c r="C19" s="23" t="s">
        <v>147</v>
      </c>
      <c r="D19" s="23" t="s">
        <v>104</v>
      </c>
      <c r="E19" s="23" t="s">
        <v>104</v>
      </c>
      <c r="F19" s="25">
        <v>57290180</v>
      </c>
      <c r="G19" s="25">
        <v>17396218844</v>
      </c>
      <c r="H19" s="25">
        <v>17449902222</v>
      </c>
      <c r="I19" s="25">
        <v>3606802</v>
      </c>
      <c r="J19" s="25">
        <v>0</v>
      </c>
    </row>
    <row r="20" spans="1:10" ht="23.1" customHeight="1">
      <c r="A20" s="23" t="s">
        <v>171</v>
      </c>
      <c r="B20" s="23" t="s">
        <v>172</v>
      </c>
      <c r="C20" s="23" t="s">
        <v>147</v>
      </c>
      <c r="D20" s="23" t="s">
        <v>104</v>
      </c>
      <c r="E20" s="23" t="s">
        <v>104</v>
      </c>
      <c r="F20" s="25">
        <v>518200522</v>
      </c>
      <c r="G20" s="25">
        <v>90690448</v>
      </c>
      <c r="H20" s="25">
        <v>141553789</v>
      </c>
      <c r="I20" s="25">
        <v>467337181</v>
      </c>
      <c r="J20" s="25">
        <v>0</v>
      </c>
    </row>
    <row r="21" spans="1:10" ht="23.1" customHeight="1">
      <c r="A21" s="23" t="s">
        <v>173</v>
      </c>
      <c r="B21" s="23" t="s">
        <v>174</v>
      </c>
      <c r="C21" s="23" t="s">
        <v>147</v>
      </c>
      <c r="D21" s="23" t="s">
        <v>104</v>
      </c>
      <c r="E21" s="23" t="s">
        <v>104</v>
      </c>
      <c r="F21" s="25">
        <v>676528829</v>
      </c>
      <c r="G21" s="25">
        <v>5519431685</v>
      </c>
      <c r="H21" s="25">
        <v>6119901026</v>
      </c>
      <c r="I21" s="25">
        <v>76059488</v>
      </c>
      <c r="J21" s="25">
        <v>0</v>
      </c>
    </row>
    <row r="22" spans="1:10" ht="23.1" customHeight="1">
      <c r="A22" s="23" t="s">
        <v>175</v>
      </c>
      <c r="B22" s="23" t="s">
        <v>176</v>
      </c>
      <c r="C22" s="23" t="s">
        <v>147</v>
      </c>
      <c r="D22" s="23" t="s">
        <v>104</v>
      </c>
      <c r="E22" s="23" t="s">
        <v>104</v>
      </c>
      <c r="F22" s="25">
        <v>803902306</v>
      </c>
      <c r="G22" s="25">
        <v>7418939268</v>
      </c>
      <c r="H22" s="25">
        <v>803920678</v>
      </c>
      <c r="I22" s="25">
        <v>7418920896</v>
      </c>
      <c r="J22" s="25">
        <v>0.04</v>
      </c>
    </row>
    <row r="23" spans="1:10" ht="23.1" customHeight="1">
      <c r="A23" s="23" t="s">
        <v>177</v>
      </c>
      <c r="B23" s="23" t="s">
        <v>178</v>
      </c>
      <c r="C23" s="23" t="s">
        <v>147</v>
      </c>
      <c r="D23" s="23" t="s">
        <v>104</v>
      </c>
      <c r="E23" s="23" t="s">
        <v>104</v>
      </c>
      <c r="F23" s="25">
        <v>57031</v>
      </c>
      <c r="G23" s="25">
        <v>0</v>
      </c>
      <c r="H23" s="25">
        <v>0</v>
      </c>
      <c r="I23" s="25">
        <v>57031</v>
      </c>
      <c r="J23" s="25">
        <v>0</v>
      </c>
    </row>
    <row r="24" spans="1:10" ht="23.1" customHeight="1">
      <c r="A24" s="23" t="s">
        <v>179</v>
      </c>
      <c r="B24" s="23" t="s">
        <v>180</v>
      </c>
      <c r="C24" s="23" t="s">
        <v>147</v>
      </c>
      <c r="D24" s="23" t="s">
        <v>104</v>
      </c>
      <c r="E24" s="23" t="s">
        <v>104</v>
      </c>
      <c r="F24" s="25">
        <v>29566398</v>
      </c>
      <c r="G24" s="25">
        <v>4642003082</v>
      </c>
      <c r="H24" s="25">
        <v>4608082868</v>
      </c>
      <c r="I24" s="25">
        <v>63486612</v>
      </c>
      <c r="J24" s="25">
        <v>0</v>
      </c>
    </row>
    <row r="25" spans="1:10" ht="23.1" customHeight="1">
      <c r="A25" s="23" t="s">
        <v>181</v>
      </c>
      <c r="B25" s="23" t="s">
        <v>182</v>
      </c>
      <c r="C25" s="23" t="s">
        <v>147</v>
      </c>
      <c r="D25" s="23" t="s">
        <v>104</v>
      </c>
      <c r="E25" s="23" t="s">
        <v>104</v>
      </c>
      <c r="F25" s="25">
        <v>30123483</v>
      </c>
      <c r="G25" s="25">
        <v>347170765512</v>
      </c>
      <c r="H25" s="25">
        <v>346707278573</v>
      </c>
      <c r="I25" s="25">
        <v>493610422</v>
      </c>
      <c r="J25" s="25">
        <v>0</v>
      </c>
    </row>
    <row r="26" spans="1:10" ht="23.1" customHeight="1">
      <c r="A26" s="23" t="s">
        <v>183</v>
      </c>
      <c r="B26" s="23" t="s">
        <v>184</v>
      </c>
      <c r="C26" s="23" t="s">
        <v>147</v>
      </c>
      <c r="D26" s="23" t="s">
        <v>104</v>
      </c>
      <c r="E26" s="23" t="s">
        <v>104</v>
      </c>
      <c r="F26" s="25">
        <v>410159440</v>
      </c>
      <c r="G26" s="25">
        <v>1734419</v>
      </c>
      <c r="H26" s="25">
        <v>32412326</v>
      </c>
      <c r="I26" s="25">
        <v>379481533</v>
      </c>
      <c r="J26" s="25">
        <v>0</v>
      </c>
    </row>
    <row r="27" spans="1:10" ht="23.1" customHeight="1">
      <c r="A27" s="23" t="s">
        <v>185</v>
      </c>
      <c r="B27" s="23" t="s">
        <v>186</v>
      </c>
      <c r="C27" s="23" t="s">
        <v>147</v>
      </c>
      <c r="D27" s="23" t="s">
        <v>104</v>
      </c>
      <c r="E27" s="23" t="s">
        <v>104</v>
      </c>
      <c r="F27" s="25">
        <v>340318746</v>
      </c>
      <c r="G27" s="25">
        <v>0</v>
      </c>
      <c r="H27" s="25">
        <v>32415555</v>
      </c>
      <c r="I27" s="25">
        <v>307903191</v>
      </c>
      <c r="J27" s="25">
        <v>0</v>
      </c>
    </row>
    <row r="28" spans="1:10" ht="23.1" customHeight="1">
      <c r="A28" s="23" t="s">
        <v>187</v>
      </c>
      <c r="B28" s="23" t="s">
        <v>188</v>
      </c>
      <c r="C28" s="23" t="s">
        <v>147</v>
      </c>
      <c r="D28" s="23" t="s">
        <v>104</v>
      </c>
      <c r="E28" s="23" t="s">
        <v>104</v>
      </c>
      <c r="F28" s="25">
        <v>3876690544</v>
      </c>
      <c r="G28" s="25">
        <v>4191314925</v>
      </c>
      <c r="H28" s="25">
        <v>5391314925</v>
      </c>
      <c r="I28" s="25">
        <v>2676690544</v>
      </c>
      <c r="J28" s="25">
        <v>0.02</v>
      </c>
    </row>
    <row r="29" spans="1:10" ht="23.1" customHeight="1">
      <c r="A29" s="23" t="s">
        <v>189</v>
      </c>
      <c r="B29" s="23" t="s">
        <v>190</v>
      </c>
      <c r="C29" s="23" t="s">
        <v>147</v>
      </c>
      <c r="D29" s="23" t="s">
        <v>104</v>
      </c>
      <c r="E29" s="23" t="s">
        <v>104</v>
      </c>
      <c r="F29" s="25">
        <v>7440943582</v>
      </c>
      <c r="G29" s="25">
        <v>63179360806</v>
      </c>
      <c r="H29" s="25">
        <v>64548617317</v>
      </c>
      <c r="I29" s="25">
        <v>6071687071</v>
      </c>
      <c r="J29" s="25">
        <v>0.04</v>
      </c>
    </row>
    <row r="30" spans="1:10" ht="23.1" customHeight="1">
      <c r="A30" s="23" t="s">
        <v>191</v>
      </c>
      <c r="B30" s="23" t="s">
        <v>192</v>
      </c>
      <c r="C30" s="23" t="s">
        <v>147</v>
      </c>
      <c r="D30" s="23" t="s">
        <v>104</v>
      </c>
      <c r="E30" s="23" t="s">
        <v>104</v>
      </c>
      <c r="F30" s="25">
        <v>139183855</v>
      </c>
      <c r="G30" s="25">
        <v>588566</v>
      </c>
      <c r="H30" s="25">
        <v>65524921</v>
      </c>
      <c r="I30" s="25">
        <v>74247500</v>
      </c>
      <c r="J30" s="25">
        <v>0</v>
      </c>
    </row>
    <row r="31" spans="1:10" ht="23.1" customHeight="1">
      <c r="A31" s="23" t="s">
        <v>193</v>
      </c>
      <c r="B31" s="23" t="s">
        <v>194</v>
      </c>
      <c r="C31" s="23" t="s">
        <v>147</v>
      </c>
      <c r="D31" s="23" t="s">
        <v>104</v>
      </c>
      <c r="E31" s="23" t="s">
        <v>104</v>
      </c>
      <c r="F31" s="25">
        <v>162206996</v>
      </c>
      <c r="G31" s="25">
        <v>2066893150</v>
      </c>
      <c r="H31" s="25">
        <v>0</v>
      </c>
      <c r="I31" s="25">
        <v>2229100146</v>
      </c>
      <c r="J31" s="25">
        <v>0.01</v>
      </c>
    </row>
    <row r="32" spans="1:10" ht="23.1" customHeight="1">
      <c r="A32" s="23" t="s">
        <v>195</v>
      </c>
      <c r="B32" s="23" t="s">
        <v>196</v>
      </c>
      <c r="C32" s="23" t="s">
        <v>147</v>
      </c>
      <c r="D32" s="23" t="s">
        <v>104</v>
      </c>
      <c r="E32" s="23" t="s">
        <v>104</v>
      </c>
      <c r="F32" s="25">
        <v>7186870</v>
      </c>
      <c r="G32" s="25">
        <v>30520</v>
      </c>
      <c r="H32" s="25">
        <v>0</v>
      </c>
      <c r="I32" s="25">
        <v>7217390</v>
      </c>
      <c r="J32" s="25">
        <v>0</v>
      </c>
    </row>
    <row r="33" spans="1:10" ht="23.1" customHeight="1">
      <c r="A33" s="23" t="s">
        <v>197</v>
      </c>
      <c r="B33" s="23" t="s">
        <v>198</v>
      </c>
      <c r="C33" s="23" t="s">
        <v>147</v>
      </c>
      <c r="D33" s="23" t="s">
        <v>104</v>
      </c>
      <c r="E33" s="23" t="s">
        <v>104</v>
      </c>
      <c r="F33" s="25">
        <v>100438997</v>
      </c>
      <c r="G33" s="25">
        <v>0</v>
      </c>
      <c r="H33" s="25">
        <v>0</v>
      </c>
      <c r="I33" s="25">
        <v>100438997</v>
      </c>
      <c r="J33" s="25">
        <v>0</v>
      </c>
    </row>
    <row r="34" spans="1:10" ht="23.1" customHeight="1">
      <c r="A34" s="23" t="s">
        <v>199</v>
      </c>
      <c r="B34" s="23" t="s">
        <v>200</v>
      </c>
      <c r="C34" s="23" t="s">
        <v>147</v>
      </c>
      <c r="D34" s="23" t="s">
        <v>104</v>
      </c>
      <c r="E34" s="23" t="s">
        <v>104</v>
      </c>
      <c r="F34" s="25">
        <v>255238070</v>
      </c>
      <c r="G34" s="25">
        <v>1082023</v>
      </c>
      <c r="H34" s="25">
        <v>50354307</v>
      </c>
      <c r="I34" s="25">
        <v>205965786</v>
      </c>
      <c r="J34" s="25">
        <v>0</v>
      </c>
    </row>
    <row r="35" spans="1:10" ht="23.1" customHeight="1">
      <c r="A35" s="23" t="s">
        <v>201</v>
      </c>
      <c r="B35" s="23" t="s">
        <v>202</v>
      </c>
      <c r="C35" s="23" t="s">
        <v>147</v>
      </c>
      <c r="D35" s="23" t="s">
        <v>104</v>
      </c>
      <c r="E35" s="23" t="s">
        <v>104</v>
      </c>
      <c r="F35" s="25">
        <v>109906669</v>
      </c>
      <c r="G35" s="25">
        <v>0</v>
      </c>
      <c r="H35" s="25">
        <v>70359341</v>
      </c>
      <c r="I35" s="25">
        <v>39547328</v>
      </c>
      <c r="J35" s="25">
        <v>0</v>
      </c>
    </row>
    <row r="36" spans="1:10" ht="23.1" customHeight="1">
      <c r="A36" s="23" t="s">
        <v>203</v>
      </c>
      <c r="B36" s="23" t="s">
        <v>204</v>
      </c>
      <c r="C36" s="23" t="s">
        <v>147</v>
      </c>
      <c r="D36" s="23" t="s">
        <v>104</v>
      </c>
      <c r="E36" s="23" t="s">
        <v>104</v>
      </c>
      <c r="F36" s="25">
        <v>134149981</v>
      </c>
      <c r="G36" s="25">
        <v>0</v>
      </c>
      <c r="H36" s="25">
        <v>29061748</v>
      </c>
      <c r="I36" s="25">
        <v>105088233</v>
      </c>
      <c r="J36" s="25">
        <v>0</v>
      </c>
    </row>
    <row r="37" spans="1:10" ht="23.1" customHeight="1">
      <c r="A37" s="23" t="s">
        <v>205</v>
      </c>
      <c r="B37" s="23" t="s">
        <v>206</v>
      </c>
      <c r="C37" s="23" t="s">
        <v>207</v>
      </c>
      <c r="D37" s="23" t="s">
        <v>104</v>
      </c>
      <c r="E37" s="23" t="s">
        <v>104</v>
      </c>
      <c r="F37" s="25">
        <v>44482131</v>
      </c>
      <c r="G37" s="25">
        <v>0</v>
      </c>
      <c r="H37" s="25">
        <v>504000</v>
      </c>
      <c r="I37" s="25">
        <v>43978131</v>
      </c>
      <c r="J37" s="25">
        <v>0</v>
      </c>
    </row>
    <row r="38" spans="1:10" ht="23.1" customHeight="1">
      <c r="A38" s="23" t="s">
        <v>208</v>
      </c>
      <c r="B38" s="23" t="s">
        <v>209</v>
      </c>
      <c r="C38" s="23" t="s">
        <v>147</v>
      </c>
      <c r="D38" s="23" t="s">
        <v>104</v>
      </c>
      <c r="E38" s="23" t="s">
        <v>104</v>
      </c>
      <c r="F38" s="25">
        <v>98499155</v>
      </c>
      <c r="G38" s="25">
        <v>0</v>
      </c>
      <c r="H38" s="25">
        <v>50359341</v>
      </c>
      <c r="I38" s="25">
        <v>48139814</v>
      </c>
      <c r="J38" s="25">
        <v>0</v>
      </c>
    </row>
    <row r="39" spans="1:10" ht="23.1" customHeight="1">
      <c r="A39" s="23" t="s">
        <v>210</v>
      </c>
      <c r="B39" s="23" t="s">
        <v>211</v>
      </c>
      <c r="C39" s="23" t="s">
        <v>147</v>
      </c>
      <c r="D39" s="23" t="s">
        <v>104</v>
      </c>
      <c r="E39" s="23" t="s">
        <v>104</v>
      </c>
      <c r="F39" s="25">
        <v>914502019</v>
      </c>
      <c r="G39" s="25">
        <v>3867080</v>
      </c>
      <c r="H39" s="25">
        <v>32415555</v>
      </c>
      <c r="I39" s="25">
        <v>885953544</v>
      </c>
      <c r="J39" s="25">
        <v>0.01</v>
      </c>
    </row>
    <row r="40" spans="1:10" ht="23.1" customHeight="1">
      <c r="A40" s="23" t="s">
        <v>212</v>
      </c>
      <c r="B40" s="23" t="s">
        <v>213</v>
      </c>
      <c r="C40" s="23" t="s">
        <v>147</v>
      </c>
      <c r="D40" s="23" t="s">
        <v>104</v>
      </c>
      <c r="E40" s="23" t="s">
        <v>104</v>
      </c>
      <c r="F40" s="25">
        <v>6020165</v>
      </c>
      <c r="G40" s="25">
        <v>1437108476</v>
      </c>
      <c r="H40" s="25">
        <v>1437108476</v>
      </c>
      <c r="I40" s="25">
        <v>6020165</v>
      </c>
      <c r="J40" s="25">
        <v>0</v>
      </c>
    </row>
    <row r="41" spans="1:10" ht="23.1" customHeight="1">
      <c r="A41" s="23" t="s">
        <v>214</v>
      </c>
      <c r="B41" s="23" t="s">
        <v>215</v>
      </c>
      <c r="C41" s="23" t="s">
        <v>147</v>
      </c>
      <c r="D41" s="23" t="s">
        <v>104</v>
      </c>
      <c r="E41" s="23" t="s">
        <v>104</v>
      </c>
      <c r="F41" s="25">
        <v>6483181</v>
      </c>
      <c r="G41" s="25">
        <v>975361005</v>
      </c>
      <c r="H41" s="25">
        <v>977110931</v>
      </c>
      <c r="I41" s="25">
        <v>4733255</v>
      </c>
      <c r="J41" s="25">
        <v>0</v>
      </c>
    </row>
    <row r="42" spans="1:10" ht="23.1" customHeight="1">
      <c r="A42" s="23" t="s">
        <v>216</v>
      </c>
      <c r="B42" s="23" t="s">
        <v>217</v>
      </c>
      <c r="C42" s="23" t="s">
        <v>147</v>
      </c>
      <c r="D42" s="23" t="s">
        <v>104</v>
      </c>
      <c r="E42" s="23" t="s">
        <v>104</v>
      </c>
      <c r="F42" s="25">
        <v>4053613</v>
      </c>
      <c r="G42" s="25">
        <v>0</v>
      </c>
      <c r="H42" s="25">
        <v>0</v>
      </c>
      <c r="I42" s="25">
        <v>4053613</v>
      </c>
      <c r="J42" s="25">
        <v>0</v>
      </c>
    </row>
    <row r="43" spans="1:10" ht="23.1" customHeight="1">
      <c r="A43" s="23" t="s">
        <v>68</v>
      </c>
      <c r="B43" s="23"/>
      <c r="C43" s="23"/>
      <c r="D43" s="23"/>
      <c r="E43" s="23"/>
      <c r="F43" s="25">
        <v>1018284189099</v>
      </c>
      <c r="G43" s="25">
        <v>496254131901</v>
      </c>
      <c r="H43" s="25">
        <v>490832299547</v>
      </c>
      <c r="I43" s="25">
        <v>1023706021453</v>
      </c>
      <c r="J43" s="25">
        <v>6.16</v>
      </c>
    </row>
    <row r="44" spans="1:10" ht="23.1" customHeight="1">
      <c r="A44" s="34" t="s">
        <v>69</v>
      </c>
      <c r="B44" s="34"/>
      <c r="C44" s="34"/>
      <c r="D44" s="34"/>
      <c r="E44" s="34"/>
      <c r="F44" s="36"/>
      <c r="G44" s="126"/>
      <c r="H44" s="126"/>
      <c r="I44" s="36"/>
      <c r="J44" s="25"/>
    </row>
    <row r="45" spans="1:10">
      <c r="I45" s="156"/>
    </row>
    <row r="48" spans="1:10">
      <c r="C48" s="26" t="s">
        <v>218</v>
      </c>
    </row>
  </sheetData>
  <mergeCells count="8">
    <mergeCell ref="G44:H44"/>
    <mergeCell ref="B6:E6"/>
    <mergeCell ref="G6:H6"/>
    <mergeCell ref="A1:I1"/>
    <mergeCell ref="A2:I2"/>
    <mergeCell ref="A3:I3"/>
    <mergeCell ref="A4:I4"/>
    <mergeCell ref="I6:J6"/>
  </mergeCells>
  <pageMargins left="0.7" right="0.7" top="0.75" bottom="0.75" header="0.3" footer="0.3"/>
  <pageSetup paperSize="9" scale="81" orientation="landscape" horizontalDpi="4294967295" verticalDpi="4294967295"/>
  <headerFooter differentOddEven="1" differentFirst="1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9"/>
  <sheetViews>
    <sheetView rightToLeft="1" zoomScale="106" zoomScaleNormal="106" workbookViewId="0">
      <selection activeCell="F6" sqref="F6:J9"/>
    </sheetView>
  </sheetViews>
  <sheetFormatPr defaultColWidth="13" defaultRowHeight="14.25"/>
  <cols>
    <col min="1" max="1" width="44.5" style="65" customWidth="1"/>
    <col min="2" max="2" width="13" style="44" customWidth="1"/>
    <col min="3" max="3" width="17.5" style="44" customWidth="1"/>
    <col min="4" max="4" width="16.25" style="44" customWidth="1"/>
    <col min="5" max="5" width="17.625" style="44" customWidth="1"/>
    <col min="6" max="6" width="17.5" style="4" bestFit="1" customWidth="1"/>
    <col min="7" max="8" width="13" style="4" customWidth="1"/>
    <col min="9" max="9" width="15.375" style="4" bestFit="1" customWidth="1"/>
    <col min="10" max="20" width="13" style="4" customWidth="1"/>
    <col min="21" max="16384" width="13" style="4"/>
  </cols>
  <sheetData>
    <row r="1" spans="1:19" ht="15">
      <c r="A1" s="110" t="s">
        <v>1</v>
      </c>
      <c r="B1" s="111"/>
      <c r="C1" s="111"/>
      <c r="D1" s="111"/>
    </row>
    <row r="2" spans="1:19" ht="15">
      <c r="A2" s="110" t="s">
        <v>219</v>
      </c>
      <c r="B2" s="111"/>
      <c r="C2" s="111"/>
      <c r="D2" s="111"/>
    </row>
    <row r="3" spans="1:19" ht="15">
      <c r="A3" s="110" t="s">
        <v>220</v>
      </c>
      <c r="B3" s="111"/>
      <c r="C3" s="111"/>
      <c r="D3" s="111"/>
    </row>
    <row r="4" spans="1:19" ht="15">
      <c r="A4" s="112" t="s">
        <v>221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</row>
    <row r="5" spans="1:19" ht="15" thickBot="1">
      <c r="A5" s="48" t="s">
        <v>222</v>
      </c>
      <c r="B5" s="48" t="s">
        <v>223</v>
      </c>
      <c r="C5" s="48" t="s">
        <v>142</v>
      </c>
      <c r="D5" s="48" t="s">
        <v>224</v>
      </c>
      <c r="E5" s="48" t="s">
        <v>225</v>
      </c>
    </row>
    <row r="6" spans="1:19" ht="23.1" customHeight="1">
      <c r="A6" s="23" t="s">
        <v>226</v>
      </c>
      <c r="B6" s="23" t="s">
        <v>227</v>
      </c>
      <c r="C6" s="25">
        <v>-4456040103172</v>
      </c>
      <c r="D6" s="25">
        <v>102.42</v>
      </c>
      <c r="E6" s="25">
        <v>-26.9</v>
      </c>
      <c r="F6" s="158"/>
      <c r="G6" s="158"/>
      <c r="H6" s="158"/>
      <c r="I6" s="158"/>
    </row>
    <row r="7" spans="1:19" ht="23.1" customHeight="1">
      <c r="A7" s="23" t="s">
        <v>228</v>
      </c>
      <c r="B7" s="23" t="s">
        <v>229</v>
      </c>
      <c r="C7" s="25">
        <v>913349000</v>
      </c>
      <c r="D7" s="25">
        <v>-0.02</v>
      </c>
      <c r="E7" s="25">
        <v>0.01</v>
      </c>
      <c r="F7" s="158"/>
    </row>
    <row r="8" spans="1:19" ht="23.1" customHeight="1">
      <c r="A8" s="23" t="s">
        <v>230</v>
      </c>
      <c r="B8" s="23" t="s">
        <v>231</v>
      </c>
      <c r="C8" s="25">
        <v>102043188736</v>
      </c>
      <c r="D8" s="25">
        <v>-2.35</v>
      </c>
      <c r="E8" s="25">
        <v>0.62</v>
      </c>
    </row>
    <row r="9" spans="1:19" ht="23.1" customHeight="1">
      <c r="A9" s="23" t="s">
        <v>232</v>
      </c>
      <c r="B9" s="23" t="s">
        <v>233</v>
      </c>
      <c r="C9" s="25">
        <v>2516953961</v>
      </c>
      <c r="D9" s="25">
        <v>-0.06</v>
      </c>
      <c r="E9" s="25">
        <v>0.02</v>
      </c>
    </row>
    <row r="10" spans="1:19" ht="23.1" customHeight="1">
      <c r="A10" s="23" t="s">
        <v>68</v>
      </c>
      <c r="B10" s="23"/>
      <c r="C10" s="25">
        <v>-4350566611475</v>
      </c>
      <c r="D10" s="25">
        <v>99.99</v>
      </c>
      <c r="E10" s="25">
        <v>-26.25</v>
      </c>
    </row>
    <row r="11" spans="1:19" ht="23.1" customHeight="1">
      <c r="A11" s="62" t="s">
        <v>69</v>
      </c>
      <c r="B11" s="63"/>
      <c r="C11" s="36"/>
      <c r="D11" s="36"/>
      <c r="E11" s="64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4" spans="1:19">
      <c r="C14" s="159"/>
    </row>
    <row r="19" spans="3:3">
      <c r="C19" s="157"/>
    </row>
  </sheetData>
  <mergeCells count="4">
    <mergeCell ref="A4:S4"/>
    <mergeCell ref="A1:D1"/>
    <mergeCell ref="A2:D2"/>
    <mergeCell ref="A3:D3"/>
  </mergeCells>
  <pageMargins left="0.7" right="0.7" top="0.75" bottom="0.75" header="0.3" footer="0.3"/>
  <pageSetup paperSize="9" orientation="landscape" horizontalDpi="4294967295" verticalDpi="4294967295"/>
  <headerFooter differentOddEven="1" differentFirst="1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0"/>
  <sheetViews>
    <sheetView rightToLeft="1" topLeftCell="B1" zoomScale="106" zoomScaleNormal="106" workbookViewId="0">
      <selection activeCell="J8" sqref="J8"/>
    </sheetView>
  </sheetViews>
  <sheetFormatPr defaultColWidth="13" defaultRowHeight="12.75"/>
  <cols>
    <col min="1" max="1" width="17" style="26" customWidth="1"/>
    <col min="2" max="2" width="13.25" style="26" customWidth="1"/>
    <col min="3" max="3" width="22.125" style="26" customWidth="1"/>
    <col min="4" max="4" width="15.375" style="26" customWidth="1"/>
    <col min="5" max="5" width="14.875" style="26" customWidth="1"/>
    <col min="6" max="6" width="14.5" style="26" customWidth="1"/>
    <col min="7" max="7" width="16.25" style="26" customWidth="1"/>
    <col min="8" max="8" width="15.125" style="26" customWidth="1"/>
    <col min="9" max="9" width="14.5" style="26" customWidth="1"/>
    <col min="10" max="10" width="16.25" style="26" customWidth="1"/>
    <col min="11" max="14" width="13" style="12" customWidth="1"/>
    <col min="15" max="16384" width="13" style="12"/>
  </cols>
  <sheetData>
    <row r="1" spans="1:13" ht="15">
      <c r="A1" s="110" t="s">
        <v>1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3" ht="15">
      <c r="A2" s="110" t="s">
        <v>219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3" ht="15">
      <c r="A3" s="110" t="s">
        <v>7</v>
      </c>
      <c r="B3" s="111"/>
      <c r="C3" s="111"/>
      <c r="D3" s="111"/>
      <c r="E3" s="111"/>
      <c r="F3" s="111"/>
      <c r="G3" s="111"/>
      <c r="H3" s="111"/>
      <c r="I3" s="111"/>
      <c r="J3" s="111"/>
    </row>
    <row r="4" spans="1:13" ht="15">
      <c r="A4" s="112" t="s">
        <v>234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</row>
    <row r="5" spans="1:13" ht="16.5" customHeight="1">
      <c r="B5" s="105" t="s">
        <v>235</v>
      </c>
      <c r="C5" s="106"/>
      <c r="D5" s="106"/>
      <c r="E5" s="129" t="s">
        <v>236</v>
      </c>
      <c r="F5" s="130"/>
      <c r="G5" s="130"/>
      <c r="H5" s="129" t="s">
        <v>237</v>
      </c>
      <c r="I5" s="130"/>
      <c r="J5" s="130"/>
      <c r="K5" s="11"/>
      <c r="L5" s="11"/>
      <c r="M5" s="11"/>
    </row>
    <row r="6" spans="1:13" s="9" customFormat="1" ht="47.25" customHeight="1">
      <c r="A6" s="30" t="s">
        <v>73</v>
      </c>
      <c r="B6" s="30" t="s">
        <v>238</v>
      </c>
      <c r="C6" s="30" t="s">
        <v>239</v>
      </c>
      <c r="D6" s="30" t="s">
        <v>240</v>
      </c>
      <c r="E6" s="30" t="s">
        <v>241</v>
      </c>
      <c r="F6" s="30" t="s">
        <v>242</v>
      </c>
      <c r="G6" s="30" t="s">
        <v>243</v>
      </c>
      <c r="H6" s="30" t="s">
        <v>241</v>
      </c>
      <c r="I6" s="30" t="s">
        <v>242</v>
      </c>
      <c r="J6" s="30" t="s">
        <v>243</v>
      </c>
    </row>
    <row r="7" spans="1:13" ht="23.1" customHeight="1">
      <c r="A7" s="23" t="s">
        <v>53</v>
      </c>
      <c r="B7" s="22" t="s">
        <v>244</v>
      </c>
      <c r="C7" s="25">
        <v>4193173</v>
      </c>
      <c r="D7" s="25">
        <v>36</v>
      </c>
      <c r="E7" s="25">
        <v>0</v>
      </c>
      <c r="F7" s="25">
        <v>0</v>
      </c>
      <c r="G7" s="25">
        <v>0</v>
      </c>
      <c r="H7" s="25">
        <v>150954228</v>
      </c>
      <c r="I7" s="25">
        <v>0</v>
      </c>
      <c r="J7" s="25">
        <v>150954228</v>
      </c>
    </row>
    <row r="8" spans="1:13" ht="23.1" customHeight="1">
      <c r="A8" s="23" t="s">
        <v>51</v>
      </c>
      <c r="B8" s="22" t="s">
        <v>245</v>
      </c>
      <c r="C8" s="25">
        <v>114500005</v>
      </c>
      <c r="D8" s="25">
        <v>100</v>
      </c>
      <c r="E8" s="25">
        <v>0</v>
      </c>
      <c r="F8" s="25">
        <v>194458272</v>
      </c>
      <c r="G8" s="25">
        <v>194458272</v>
      </c>
      <c r="H8" s="25">
        <v>11450000500</v>
      </c>
      <c r="I8" s="25">
        <v>-942771883</v>
      </c>
      <c r="J8" s="25">
        <v>10507228617</v>
      </c>
    </row>
    <row r="9" spans="1:13" ht="23.1" customHeight="1">
      <c r="A9" s="23" t="s">
        <v>35</v>
      </c>
      <c r="B9" s="22" t="s">
        <v>245</v>
      </c>
      <c r="C9" s="25">
        <v>6500169</v>
      </c>
      <c r="D9" s="25">
        <v>110</v>
      </c>
      <c r="E9" s="25">
        <v>0</v>
      </c>
      <c r="F9" s="25">
        <v>71413694</v>
      </c>
      <c r="G9" s="25">
        <v>71413694</v>
      </c>
      <c r="H9" s="25">
        <v>715018590</v>
      </c>
      <c r="I9" s="25">
        <v>0</v>
      </c>
      <c r="J9" s="25">
        <v>715018590</v>
      </c>
    </row>
    <row r="10" spans="1:13" ht="23.1" customHeight="1">
      <c r="A10" s="23" t="s">
        <v>47</v>
      </c>
      <c r="B10" s="22" t="s">
        <v>246</v>
      </c>
      <c r="C10" s="25">
        <v>7665940</v>
      </c>
      <c r="D10" s="25">
        <v>350</v>
      </c>
      <c r="E10" s="25">
        <v>0</v>
      </c>
      <c r="F10" s="25">
        <v>45228803</v>
      </c>
      <c r="G10" s="25">
        <v>45228803</v>
      </c>
      <c r="H10" s="25">
        <v>2683079000</v>
      </c>
      <c r="I10" s="25">
        <v>-230170209</v>
      </c>
      <c r="J10" s="25">
        <v>2452908791</v>
      </c>
    </row>
    <row r="11" spans="1:13" ht="23.1" customHeight="1">
      <c r="A11" s="23" t="s">
        <v>43</v>
      </c>
      <c r="B11" s="22" t="s">
        <v>247</v>
      </c>
      <c r="C11" s="25">
        <v>10533297</v>
      </c>
      <c r="D11" s="25">
        <v>37</v>
      </c>
      <c r="E11" s="25">
        <v>0</v>
      </c>
      <c r="F11" s="25">
        <v>6529163</v>
      </c>
      <c r="G11" s="25">
        <v>6529163</v>
      </c>
      <c r="H11" s="25">
        <v>389731989</v>
      </c>
      <c r="I11" s="25">
        <v>-34545532</v>
      </c>
      <c r="J11" s="25">
        <v>355186457</v>
      </c>
    </row>
    <row r="12" spans="1:13" ht="23.1" customHeight="1">
      <c r="A12" s="23" t="s">
        <v>29</v>
      </c>
      <c r="B12" s="22" t="s">
        <v>248</v>
      </c>
      <c r="C12" s="25">
        <v>95794154</v>
      </c>
      <c r="D12" s="25">
        <v>300</v>
      </c>
      <c r="E12" s="25">
        <v>0</v>
      </c>
      <c r="F12" s="25">
        <v>0</v>
      </c>
      <c r="G12" s="25">
        <v>0</v>
      </c>
      <c r="H12" s="25">
        <v>28738246200</v>
      </c>
      <c r="I12" s="25">
        <v>0</v>
      </c>
      <c r="J12" s="25">
        <v>28738246200</v>
      </c>
    </row>
    <row r="13" spans="1:13" ht="23.1" customHeight="1">
      <c r="A13" s="23" t="s">
        <v>57</v>
      </c>
      <c r="B13" s="22" t="s">
        <v>248</v>
      </c>
      <c r="C13" s="25">
        <v>1915924252</v>
      </c>
      <c r="D13" s="25">
        <v>104</v>
      </c>
      <c r="E13" s="25">
        <v>0</v>
      </c>
      <c r="F13" s="25">
        <v>0</v>
      </c>
      <c r="G13" s="25">
        <v>0</v>
      </c>
      <c r="H13" s="25">
        <v>199256122208</v>
      </c>
      <c r="I13" s="25">
        <v>0</v>
      </c>
      <c r="J13" s="25">
        <v>199256122208</v>
      </c>
    </row>
    <row r="14" spans="1:13" ht="23.1" customHeight="1">
      <c r="A14" s="23" t="s">
        <v>37</v>
      </c>
      <c r="B14" s="22" t="s">
        <v>249</v>
      </c>
      <c r="C14" s="25">
        <v>20630036</v>
      </c>
      <c r="D14" s="25">
        <v>150</v>
      </c>
      <c r="E14" s="25">
        <v>0</v>
      </c>
      <c r="F14" s="25">
        <v>0</v>
      </c>
      <c r="G14" s="25">
        <v>0</v>
      </c>
      <c r="H14" s="25">
        <v>3094505400</v>
      </c>
      <c r="I14" s="25">
        <v>0</v>
      </c>
      <c r="J14" s="25">
        <v>3094505400</v>
      </c>
    </row>
    <row r="15" spans="1:13" ht="23.1" customHeight="1">
      <c r="A15" s="23" t="s">
        <v>23</v>
      </c>
      <c r="B15" s="22" t="s">
        <v>249</v>
      </c>
      <c r="C15" s="25">
        <v>6087001</v>
      </c>
      <c r="D15" s="25">
        <v>100</v>
      </c>
      <c r="E15" s="25">
        <v>0</v>
      </c>
      <c r="F15" s="25">
        <v>10084941</v>
      </c>
      <c r="G15" s="25">
        <v>10084941</v>
      </c>
      <c r="H15" s="25">
        <v>608700100</v>
      </c>
      <c r="I15" s="25">
        <v>-57053827</v>
      </c>
      <c r="J15" s="25">
        <v>551646273</v>
      </c>
    </row>
    <row r="16" spans="1:13" ht="23.1" customHeight="1">
      <c r="A16" s="23" t="s">
        <v>25</v>
      </c>
      <c r="B16" s="22" t="s">
        <v>250</v>
      </c>
      <c r="C16" s="25">
        <v>3978318</v>
      </c>
      <c r="D16" s="25">
        <v>60</v>
      </c>
      <c r="E16" s="25">
        <v>238699080</v>
      </c>
      <c r="F16" s="25">
        <v>-33093973</v>
      </c>
      <c r="G16" s="25">
        <v>205605107</v>
      </c>
      <c r="H16" s="25">
        <v>238699080</v>
      </c>
      <c r="I16" s="25">
        <v>-33093973</v>
      </c>
      <c r="J16" s="25">
        <v>205605107</v>
      </c>
    </row>
    <row r="17" spans="1:10" ht="23.1" customHeight="1">
      <c r="A17" s="23" t="s">
        <v>55</v>
      </c>
      <c r="B17" s="22" t="s">
        <v>251</v>
      </c>
      <c r="C17" s="25">
        <v>267791244</v>
      </c>
      <c r="D17" s="25">
        <v>150</v>
      </c>
      <c r="E17" s="25">
        <v>40168686600</v>
      </c>
      <c r="F17" s="25">
        <v>-5670873402</v>
      </c>
      <c r="G17" s="25">
        <v>34497813198</v>
      </c>
      <c r="H17" s="25">
        <v>40168686600</v>
      </c>
      <c r="I17" s="25">
        <v>-5670873402</v>
      </c>
      <c r="J17" s="25">
        <v>34497813198</v>
      </c>
    </row>
    <row r="18" spans="1:10" ht="23.1" customHeight="1">
      <c r="A18" s="23" t="s">
        <v>49</v>
      </c>
      <c r="B18" s="22" t="s">
        <v>12</v>
      </c>
      <c r="C18" s="25">
        <v>6742348</v>
      </c>
      <c r="D18" s="25">
        <v>650</v>
      </c>
      <c r="E18" s="25">
        <v>4382526200</v>
      </c>
      <c r="F18" s="25">
        <v>-620922289</v>
      </c>
      <c r="G18" s="25">
        <v>3761603911</v>
      </c>
      <c r="H18" s="25">
        <v>4382526200</v>
      </c>
      <c r="I18" s="25">
        <v>-620922289</v>
      </c>
      <c r="J18" s="25">
        <v>3761603911</v>
      </c>
    </row>
    <row r="19" spans="1:10" ht="23.1" customHeight="1">
      <c r="A19" s="23" t="s">
        <v>68</v>
      </c>
      <c r="B19" s="22"/>
      <c r="C19" s="25"/>
      <c r="D19" s="25"/>
      <c r="E19" s="25">
        <v>44789911880</v>
      </c>
      <c r="F19" s="25">
        <v>-5997174791</v>
      </c>
      <c r="G19" s="25">
        <v>38792737089</v>
      </c>
      <c r="H19" s="25">
        <v>291876270095</v>
      </c>
      <c r="I19" s="25">
        <v>-7589431115</v>
      </c>
      <c r="J19" s="25">
        <v>284286838980</v>
      </c>
    </row>
    <row r="20" spans="1:10" ht="23.1" customHeight="1">
      <c r="A20" s="23" t="s">
        <v>69</v>
      </c>
      <c r="B20" s="31"/>
      <c r="C20" s="43"/>
      <c r="D20" s="43"/>
      <c r="E20" s="43"/>
      <c r="F20" s="43"/>
      <c r="G20" s="43"/>
      <c r="H20" s="43"/>
      <c r="I20" s="43"/>
      <c r="J20" s="43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1</vt:lpstr>
      <vt:lpstr> سهام و صندوق‌های سرمایه‌گذاری</vt:lpstr>
      <vt:lpstr>اوراق تبعی</vt:lpstr>
      <vt:lpstr>اوراق</vt:lpstr>
      <vt:lpstr>تعدیل قیمت</vt:lpstr>
      <vt:lpstr>گواهی سپرده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  <vt:lpstr>'گواهی سپرده'!Print_Area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Tohid Rabiee</cp:lastModifiedBy>
  <cp:lastPrinted>2022-07-11T16:32:10Z</cp:lastPrinted>
  <dcterms:created xsi:type="dcterms:W3CDTF">2017-11-22T14:26:20Z</dcterms:created>
  <dcterms:modified xsi:type="dcterms:W3CDTF">2023-11-01T12:26:08Z</dcterms:modified>
</cp:coreProperties>
</file>