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omments1.xml" ContentType="application/vnd.openxmlformats-officedocument.spreadsheetml.comments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rabiee\Downloads\"/>
    </mc:Choice>
  </mc:AlternateContent>
  <xr:revisionPtr revIDLastSave="0" documentId="13_ncr:1_{8E172899-5189-4C58-83B9-8F4E0ECC6306}" xr6:coauthVersionLast="47" xr6:coauthVersionMax="47" xr10:uidLastSave="{00000000-0000-0000-0000-000000000000}"/>
  <bookViews>
    <workbookView xWindow="-120" yWindow="-120" windowWidth="29040" windowHeight="15720" tabRatio="688" firstSheet="9" activeTab="15" xr2:uid="{00000000-000D-0000-FFFF-FFFF00000000}"/>
  </bookViews>
  <sheets>
    <sheet name="1" sheetId="16" r:id="rId1"/>
    <sheet name=" سهام و صندوق‌های سرمایه‌گذاری" sheetId="1" r:id="rId2"/>
    <sheet name="اوراق تبعی" sheetId="20" r:id="rId3"/>
    <sheet name="اوراق" sheetId="3" r:id="rId4"/>
    <sheet name="تعدیل قیمت" sheetId="17" r:id="rId5"/>
    <sheet name="گواهی سپرده" sheetId="18" r:id="rId6"/>
    <sheet name="سپرده" sheetId="2" r:id="rId7"/>
    <sheet name="درآمدها" sheetId="11" r:id="rId8"/>
    <sheet name="درآمد سود سهام" sheetId="12" r:id="rId9"/>
    <sheet name="سود اوراق بهادار و سپرده بانکی" sheetId="13" r:id="rId10"/>
    <sheet name="درآمد ناشی ازفروش" sheetId="15" r:id="rId11"/>
    <sheet name="درآمد ناشی از تغییر قیمت اوراق " sheetId="14" r:id="rId12"/>
    <sheet name="درآمد سرمایه گذاری در اوراق بها" sheetId="6" r:id="rId13"/>
    <sheet name="درآمد سرمایه گذاری در سهام و ص " sheetId="5" r:id="rId14"/>
    <sheet name="درآمد سپرده بانکی" sheetId="7" r:id="rId15"/>
    <sheet name="سایر درآمدها" sheetId="8" r:id="rId16"/>
  </sheets>
  <definedNames>
    <definedName name="_xlnm.Print_Area" localSheetId="1">' سهام و صندوق‌های سرمایه‌گذاری'!$A$1:$M$30</definedName>
    <definedName name="_xlnm.Print_Area" localSheetId="3">اوراق!$A$1:$S$13</definedName>
    <definedName name="_xlnm.Print_Area" localSheetId="4">'تعدیل قیمت'!$A$1:$J$11</definedName>
    <definedName name="_xlnm.Print_Area" localSheetId="14">'درآمد سپرده بانکی'!$A$1:$G$28</definedName>
    <definedName name="_xlnm.Print_Area" localSheetId="12">'درآمد سرمایه گذاری در اوراق بها'!$A$1:$I$17</definedName>
    <definedName name="_xlnm.Print_Area" localSheetId="13">'درآمد سرمایه گذاری در سهام و ص '!$A$1:$K$44</definedName>
    <definedName name="_xlnm.Print_Area" localSheetId="8">'درآمد سود سهام'!$A$1:$M$20</definedName>
    <definedName name="_xlnm.Print_Area" localSheetId="11">'درآمد ناشی از تغییر قیمت اوراق '!$A$1:$I$31</definedName>
    <definedName name="_xlnm.Print_Area" localSheetId="10">'درآمد ناشی ازفروش'!$A$1:$I$45</definedName>
    <definedName name="_xlnm.Print_Area" localSheetId="7">درآمدها!$A$1:$S$11</definedName>
    <definedName name="_xlnm.Print_Area" localSheetId="15">'سایر درآمدها'!$A$1:$C$10</definedName>
    <definedName name="_xlnm.Print_Area" localSheetId="6">سپرده!$A$1:$J$48</definedName>
    <definedName name="_xlnm.Print_Area" localSheetId="9">'سود اوراق بهادار و سپرده بانکی'!$A$1:$J$31</definedName>
    <definedName name="_xlnm.Print_Area" localSheetId="5">'گواهی سپرده'!$A$1:$P$12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6" i="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Ali Akbar Iranshahi</author>
  </authors>
  <commentList>
    <comment ref="E11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Ali Akbar Iranshahi:</t>
        </r>
        <r>
          <rPr>
            <sz val="9"/>
            <color indexed="81"/>
            <rFont val="Tahoma"/>
            <family val="2"/>
          </rPr>
          <t xml:space="preserve">
از حاصل تقسیم ستون
E  
بر مجموع کل دارایی محاسبه می شود
</t>
        </r>
      </text>
    </comment>
  </commentList>
</comments>
</file>

<file path=xl/sharedStrings.xml><?xml version="1.0" encoding="utf-8"?>
<sst xmlns="http://schemas.openxmlformats.org/spreadsheetml/2006/main" count="827" uniqueCount="317">
  <si>
    <t>به ‌نام خدا</t>
  </si>
  <si>
    <t xml:space="preserve"> صندوق سرمایه گذاری اختصاصی بازارگردانی پاداش پشتیبان پارس</t>
  </si>
  <si>
    <t xml:space="preserve">صورت وضعیت پرتفوی
</t>
  </si>
  <si>
    <t xml:space="preserve">برای ماه منتهی به 1402/09/30
</t>
  </si>
  <si>
    <t>مدیر صندوق</t>
  </si>
  <si>
    <t xml:space="preserve">  صندوق سرمایه گذاری اختصاصی بازارگردانی پاداش پشتیبان پارس</t>
  </si>
  <si>
    <t xml:space="preserve">صورت وضعیت پرتفوی </t>
  </si>
  <si>
    <t>برای ماه منتهی به 1402/09/30</t>
  </si>
  <si>
    <t>1- سرمایه گذاری ها</t>
  </si>
  <si>
    <t>1-1-سرمایه‌گذاری در سهام و حق تقدم سهام وصندوق‌های سرمایه‌گذاری</t>
  </si>
  <si>
    <t>1402/09/01</t>
  </si>
  <si>
    <t>تغییرات طی دوره</t>
  </si>
  <si>
    <t>1402/09/30</t>
  </si>
  <si>
    <t>شرکت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</si>
  <si>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</si>
  <si>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</si>
  <si>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</si>
  <si>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</si>
  <si>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</si>
  <si>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 هر سهم</t>
  </si>
  <si>
    <t>درصد به کل  دارایی‌ها</t>
  </si>
  <si>
    <t>مبلغ خرید</t>
  </si>
  <si>
    <t>مبلغ فروش</t>
  </si>
  <si>
    <t>عمران و توسعه شاهد (ثعمرا)</t>
  </si>
  <si>
    <t>16,940</t>
  </si>
  <si>
    <t>سر. شاهد (ثشاهد)</t>
  </si>
  <si>
    <t>17,860</t>
  </si>
  <si>
    <t>بیمه سامان (بساما)</t>
  </si>
  <si>
    <t>10,200</t>
  </si>
  <si>
    <t>قند تربت جام (قجام)</t>
  </si>
  <si>
    <t>6,890</t>
  </si>
  <si>
    <t>قند ثابت خراسان (قثابت)</t>
  </si>
  <si>
    <t>2,846</t>
  </si>
  <si>
    <t>اعتباری ملل (وملل)</t>
  </si>
  <si>
    <t>3,154</t>
  </si>
  <si>
    <t>شیمیایی سینا (شسینا)</t>
  </si>
  <si>
    <t>5,248</t>
  </si>
  <si>
    <t>کاغذ پارس (چکاپا)</t>
  </si>
  <si>
    <t>3,151</t>
  </si>
  <si>
    <t>بیمه زندگی خاورمیانه (بخاور)</t>
  </si>
  <si>
    <t>4,231</t>
  </si>
  <si>
    <t>پرداخت الکترونیک سامان کیش (سپ)</t>
  </si>
  <si>
    <t>16,390</t>
  </si>
  <si>
    <t>عطرین نخ قم (نطرین)</t>
  </si>
  <si>
    <t>17,370</t>
  </si>
  <si>
    <t>جام دارو (فجام)</t>
  </si>
  <si>
    <t>8,040</t>
  </si>
  <si>
    <t>ایران ترانسفو (بترانس)</t>
  </si>
  <si>
    <t>2,895</t>
  </si>
  <si>
    <t>پمپ ایران (تپمپی)</t>
  </si>
  <si>
    <t>12,850</t>
  </si>
  <si>
    <t>شیشه همدان (کهمدا)</t>
  </si>
  <si>
    <t>5,203</t>
  </si>
  <si>
    <t>بانک سامان (سامان)</t>
  </si>
  <si>
    <t>3,411</t>
  </si>
  <si>
    <t>ثبات ویستا (ثبات)</t>
  </si>
  <si>
    <t>ارزش پاداش (پاداش)</t>
  </si>
  <si>
    <t>12,898</t>
  </si>
  <si>
    <t>پاداش سرمایه پارس (پادا)</t>
  </si>
  <si>
    <t>148,063</t>
  </si>
  <si>
    <t>جمع</t>
  </si>
  <si>
    <t/>
  </si>
  <si>
    <t>صندوق سرمایه گذاری ...................</t>
  </si>
  <si>
    <t>برای ماه منتهی به ............</t>
  </si>
  <si>
    <t>اطلاعات آماری مرتبط با اوراق اختیار فروش تبعی خریداری شده توسط صندوق سرمایه گذاری:</t>
  </si>
  <si>
    <t>نام سهام</t>
  </si>
  <si>
    <t>تعداد اوراق تبعی</t>
  </si>
  <si>
    <t xml:space="preserve">قیمت اعمال </t>
  </si>
  <si>
    <t>تاریخ اعمال</t>
  </si>
  <si>
    <t xml:space="preserve">نرخ سود مؤثر </t>
  </si>
  <si>
    <t>2-1-سرمایه‌گذاری در اوراق بهادار با درآمد ثابت یا علی‌الحساب</t>
  </si>
  <si>
    <t>اطلاعات اوراق بهادار با درآمد ثابت</t>
  </si>
  <si>
    <t>نام اوراق</t>
  </si>
  <si>
    <t>دارای مجوز از سازمان</t>
  </si>
  <si>
    <t>پذیرفته شده در بورس یا فرابورس</t>
  </si>
  <si>
    <t>تاریخ انتشار اوراق</t>
  </si>
  <si>
    <t>تاریخ سررسید</t>
  </si>
  <si>
    <t>نرخ سود اسمی</t>
  </si>
  <si>
    <t>نرخ سود مؤثر</t>
  </si>
  <si>
    <t>قیمت بازار هر ورقه</t>
  </si>
  <si>
    <t>درصد به کل دارایی‌ها</t>
  </si>
  <si>
    <t>صکوک مرابحه صدف048-3ماهه 18% (صدف048)</t>
  </si>
  <si>
    <t>بلی</t>
  </si>
  <si>
    <t>1399/08/21</t>
  </si>
  <si>
    <t>1404/08/21</t>
  </si>
  <si>
    <t>1000000.0000</t>
  </si>
  <si>
    <t>18.00</t>
  </si>
  <si>
    <t>1,075,000</t>
  </si>
  <si>
    <t>مرابحه عام دولت105-ش.خ030503 (اراد105)</t>
  </si>
  <si>
    <t>1401/03/03</t>
  </si>
  <si>
    <t>1403/05/03</t>
  </si>
  <si>
    <t>مرابحه عام دولت107-ش.خ030724 (اراد107)</t>
  </si>
  <si>
    <t>1401/03/24</t>
  </si>
  <si>
    <t>1403/07/24</t>
  </si>
  <si>
    <t>اوراق بهاداری که ارزش آنها در تاریخ گزارش تعدیل شده</t>
  </si>
  <si>
    <t>(بر اساس دستورالعمل نحوه تعیین قیمت خرید و فروش اوراق بهادار در صندوق های سرمایه گذاری)</t>
  </si>
  <si>
    <t>از تاریخ 1402/09/01 تا تاریخ 1402/09/30</t>
  </si>
  <si>
    <t>نام اوراق بهادار</t>
  </si>
  <si>
    <t xml:space="preserve">قیمت پایانی  </t>
  </si>
  <si>
    <t xml:space="preserve">قیمت تعدیل شده </t>
  </si>
  <si>
    <t>درصد تعدیل</t>
  </si>
  <si>
    <t>خالص ارزش فروش تعدیل شده</t>
  </si>
  <si>
    <t>دلیل تعدیل</t>
  </si>
  <si>
    <t>4-1- سرمایه‌گذاری در گواهی سپرده‌ بانکی</t>
  </si>
  <si>
    <t>گواهی سپرده  بانکی</t>
  </si>
  <si>
    <t>نرخ سود علی الحساب</t>
  </si>
  <si>
    <t>نرخ شکست</t>
  </si>
  <si>
    <t>خالص ارزش</t>
  </si>
  <si>
    <t>درصد به کل</t>
  </si>
  <si>
    <t>فروش</t>
  </si>
  <si>
    <t xml:space="preserve"> دارایی‌ها</t>
  </si>
  <si>
    <t>3-1- سرمایه‌گذاری در  سپرده‌ بانکی</t>
  </si>
  <si>
    <t>مشخصات حساب بانکی</t>
  </si>
  <si>
    <t>سپرده های بانکی</t>
  </si>
  <si>
    <t>شماره حساب</t>
  </si>
  <si>
    <t>نوع سپرده</t>
  </si>
  <si>
    <t>تاریخ افتتاح حساب</t>
  </si>
  <si>
    <t>مبلغ</t>
  </si>
  <si>
    <t>افزایش</t>
  </si>
  <si>
    <t>کاهش</t>
  </si>
  <si>
    <t>کوتاه مدت -041010269000000159- موسسه اعتباری ملل</t>
  </si>
  <si>
    <t>041010269000000159</t>
  </si>
  <si>
    <t>کوتاه مدت</t>
  </si>
  <si>
    <t>-</t>
  </si>
  <si>
    <t xml:space="preserve">کوتاه مدت - 86481033986862- بیمه سامان	</t>
  </si>
  <si>
    <t>86481033986862</t>
  </si>
  <si>
    <t>کوتاه مدت-396814477120001-نطرین - بانک سینا</t>
  </si>
  <si>
    <t>396-814-47712000-1</t>
  </si>
  <si>
    <t>کوتاه مدت-396134771200015-فجام- بانک سینا</t>
  </si>
  <si>
    <t>396134771200015</t>
  </si>
  <si>
    <t>کوتاه مدت-39613477120003- بانک سینا-ثعمرا</t>
  </si>
  <si>
    <t>39613477120003</t>
  </si>
  <si>
    <t>کوتاه مدت-396701477120001-سبزوا- بانک سینا</t>
  </si>
  <si>
    <t>396701477120001</t>
  </si>
  <si>
    <t xml:space="preserve">کوتاه مدت-7001000317368-قیستو- بانک شهر	</t>
  </si>
  <si>
    <t>7001000317368</t>
  </si>
  <si>
    <t xml:space="preserve">کوتاه مدت-7001000665172- شیشه همدان	</t>
  </si>
  <si>
    <t>7001000665172</t>
  </si>
  <si>
    <t xml:space="preserve">کوتاه مدت-39613477120006-سپ - بانک سینا	</t>
  </si>
  <si>
    <t>39613477120006</t>
  </si>
  <si>
    <t>کوتاه مدت-3968144771200014-نیرو- بانک سینا</t>
  </si>
  <si>
    <t>3968144771200014</t>
  </si>
  <si>
    <t>کوتاه مدت-396134771200011-قثابت- بانک سینا</t>
  </si>
  <si>
    <t>396134771200011</t>
  </si>
  <si>
    <t>کوتاه مدت-39613477120001-ایران ترانسفو - بانک سینا</t>
  </si>
  <si>
    <t>39613477120001</t>
  </si>
  <si>
    <t>کوتاه مدت-84911133986961-گام020856- سامان</t>
  </si>
  <si>
    <t>84911133986861</t>
  </si>
  <si>
    <t>سپرده سرمایه‌گذاری</t>
  </si>
  <si>
    <t xml:space="preserve">کوتاه مدت - 86481033986867-گام02856- سامان	</t>
  </si>
  <si>
    <t>86481033986867</t>
  </si>
  <si>
    <t>کوتاه مدت-39613477120009- بانک سینا-شسینا</t>
  </si>
  <si>
    <t>39613477120009</t>
  </si>
  <si>
    <t xml:space="preserve">کوتاه مدت - 86481033986864- پادا	</t>
  </si>
  <si>
    <t>86481033986864</t>
  </si>
  <si>
    <t xml:space="preserve">	کوتاه مدت-700843832760-چکاپا بانک شهر</t>
  </si>
  <si>
    <t>700843832760</t>
  </si>
  <si>
    <t>کوتاه مدت-7001000317405-قجام- بانک شهر</t>
  </si>
  <si>
    <t>7001000317405</t>
  </si>
  <si>
    <t xml:space="preserve">کوتاه مدت - 86481033986863- فلات	</t>
  </si>
  <si>
    <t>86481033986863</t>
  </si>
  <si>
    <t>کوتاه مدت-396134771200010-وگستر- بانک سینا</t>
  </si>
  <si>
    <t>396134771200010</t>
  </si>
  <si>
    <t>کوتاه مدت-396134771200013-بخاور- بانک سینا</t>
  </si>
  <si>
    <t>396134771200013</t>
  </si>
  <si>
    <t xml:space="preserve">کوتاه مدت - 86481033986861 - بانک سامان	</t>
  </si>
  <si>
    <t>86481033986861</t>
  </si>
  <si>
    <t xml:space="preserve">کوتاه مدت - 86481033986866-سپ - سامان	</t>
  </si>
  <si>
    <t>86481033986866</t>
  </si>
  <si>
    <t>کوتاه مدت-700845086456-غنوش - بانک شهر</t>
  </si>
  <si>
    <t>700845086456</t>
  </si>
  <si>
    <t>کوتاه مدت-700842220637-توسعه هنر ایران</t>
  </si>
  <si>
    <t>700842220637</t>
  </si>
  <si>
    <t>کوتاه مدت-39613477120008-مارون- بانک سینا</t>
  </si>
  <si>
    <t>39613477120008</t>
  </si>
  <si>
    <t xml:space="preserve">کوتاه مدت - 86481033986865- کفپارس	</t>
  </si>
  <si>
    <t>86481033986865</t>
  </si>
  <si>
    <t xml:space="preserve">کوتاه مدت-39613477120007-وآذر- بانک سینا	</t>
  </si>
  <si>
    <t>39613477120007</t>
  </si>
  <si>
    <t>کوتاه مدت-39613477120002- بانک سینا-ثشاهد</t>
  </si>
  <si>
    <t>39613477120002</t>
  </si>
  <si>
    <t>جاری چکاپا 1-6225010-2-170</t>
  </si>
  <si>
    <t>170-2-6225010-1</t>
  </si>
  <si>
    <t>جاری</t>
  </si>
  <si>
    <t>کوتاه مدت-39613477120005-تپمپی- بانک سینا</t>
  </si>
  <si>
    <t>39613477120005</t>
  </si>
  <si>
    <t>کوتاه مدت-396814477120002-بیمه تعاون - بانک سینا</t>
  </si>
  <si>
    <t>396814477120002</t>
  </si>
  <si>
    <t xml:space="preserve">کوتاه مدت - 4001000955881- تپمپی-شهر	</t>
  </si>
  <si>
    <t>4001000955881</t>
  </si>
  <si>
    <t>کوتاه مدت - 7001000564874- پادا-شهر</t>
  </si>
  <si>
    <t>7001000564874</t>
  </si>
  <si>
    <t xml:space="preserve">کوتاه مدت-396134771200012-خاهن- بانک سینا	</t>
  </si>
  <si>
    <t>396134771200012</t>
  </si>
  <si>
    <t xml:space="preserve"> </t>
  </si>
  <si>
    <t xml:space="preserve">صورت وضعیت درآمدها </t>
  </si>
  <si>
    <t>برای ماه منتهی به  1402/09/30</t>
  </si>
  <si>
    <t>2- 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</si>
  <si>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</si>
  <si>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</si>
  <si>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</si>
  <si>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</si>
  <si>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سرمایه­گذاری در سهام و حق تقدم سهام و صندوق‌های سرمایه‌گذاری</t>
  </si>
  <si>
    <t>1-2</t>
  </si>
  <si>
    <t>درآمد حاصل از سرمایه گذاری در اوراق بهادار با درآمد ثابت</t>
  </si>
  <si>
    <t>2-2</t>
  </si>
  <si>
    <t>درآمد حاصل از سرمایه گذاری در سپرده بانکی و گواهی سپرده</t>
  </si>
  <si>
    <t>3-2</t>
  </si>
  <si>
    <t>سایر درآمدها</t>
  </si>
  <si>
    <t>4-2</t>
  </si>
  <si>
    <t>درآمد سود سهام</t>
  </si>
  <si>
    <t>اطلاعات مجمع</t>
  </si>
  <si>
    <t>از 1402/09/01 تا  1402/09/30</t>
  </si>
  <si>
    <t>از ابتدای سال مالی تا 1402/09/30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</si>
  <si>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</si>
  <si>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</si>
  <si>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</si>
  <si>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</si>
  <si>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</si>
  <si>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</si>
  <si>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فرآورده نسوز پارس (کفپارس)</t>
  </si>
  <si>
    <t>1402/02/12</t>
  </si>
  <si>
    <t>1402/04/11</t>
  </si>
  <si>
    <t>1402/04/17</t>
  </si>
  <si>
    <t>1402/04/22</t>
  </si>
  <si>
    <t>1402/04/24</t>
  </si>
  <si>
    <t>1402/04/31</t>
  </si>
  <si>
    <t>1402/07/24</t>
  </si>
  <si>
    <t>1402/07/29</t>
  </si>
  <si>
    <t>1402/07/30</t>
  </si>
  <si>
    <t>سود اوراق بهادار با درآمد ثابت و سپرده بانکی</t>
  </si>
  <si>
    <t>تاریخ دریافت سود</t>
  </si>
  <si>
    <t xml:space="preserve">درآمد سود </t>
  </si>
  <si>
    <t>خالص درآمد</t>
  </si>
  <si>
    <t>مرابحه عام دولت131-ش.خ040410 (اراد131)</t>
  </si>
  <si>
    <t>1402/11/10</t>
  </si>
  <si>
    <t>1404/04/10</t>
  </si>
  <si>
    <t>20.50</t>
  </si>
  <si>
    <t>1402/09/24</t>
  </si>
  <si>
    <t>1402/11/21</t>
  </si>
  <si>
    <t>اجاره توسعه س. سامان14070524 (سامان07)</t>
  </si>
  <si>
    <t>1402/11/24</t>
  </si>
  <si>
    <t>1407/05/24</t>
  </si>
  <si>
    <t>23.00</t>
  </si>
  <si>
    <t>1402/09/03</t>
  </si>
  <si>
    <t>1402/09/07</t>
  </si>
  <si>
    <t>1402/09/11</t>
  </si>
  <si>
    <t>1402/09/14</t>
  </si>
  <si>
    <t>1402/09/13</t>
  </si>
  <si>
    <t>1402/09/29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</si>
  <si>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</si>
  <si>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</si>
  <si>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</si>
  <si>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</si>
  <si>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سر. توسعه آذربایجان (وآذر)</t>
  </si>
  <si>
    <t>گسترش سرمایه گذاری ایرانیان (وگستر)</t>
  </si>
  <si>
    <t>گروه توسعه هنر ایران (وهنر)</t>
  </si>
  <si>
    <t>بیمه تعاون (وتعاون)</t>
  </si>
  <si>
    <t>سر. فلات ایرانیان (فلات)</t>
  </si>
  <si>
    <t>فیروزه آسیا (فیروزا)</t>
  </si>
  <si>
    <t>ص س اندیشه ورزان صبا تامین (اوصتا)</t>
  </si>
  <si>
    <t>افرا نماد پایدار (افران)</t>
  </si>
  <si>
    <t>آرمان آتی کوثر (آکورد)</t>
  </si>
  <si>
    <t>مشترک نوین نگر آسیا (طلوع)</t>
  </si>
  <si>
    <t>سپید دماوند (سپیدما)</t>
  </si>
  <si>
    <t>بازده پایه بازار صبا (دیبا)</t>
  </si>
  <si>
    <t>گواهی اعتبار مولد سامان0208 (گام020856)</t>
  </si>
  <si>
    <t>ارزش دفتری برابر است با میانگین موزون خالص ارزش فروش هر سهم/ورقه در ابتدای دوره با خرید طی دوره ضربدر تعداد در پایان دوره</t>
  </si>
  <si>
    <t>درآمد ناشی از تغییر قیمت اوراق بهادار</t>
  </si>
  <si>
    <t>سود و زیان ناشی از تغییر قیمت</t>
  </si>
  <si>
    <t>2-2-درآمد حاصل از سرمایه­گذاری در اوراق بهادار با درآمد ثابت:</t>
  </si>
  <si>
    <t>درآمد سود اوراق</t>
  </si>
  <si>
    <t>درآمد تغییر ارزش</t>
  </si>
  <si>
    <t>درآمد فروش</t>
  </si>
  <si>
    <t>یادداشت …</t>
  </si>
  <si>
    <t>یادداشت ....</t>
  </si>
  <si>
    <t>یادداشت ...</t>
  </si>
  <si>
    <t>1-2-درآمد حاصل از سرمایه­گذاری در سهام و حق تقدم سهام و صندوق‌های سرمایه‌گذاری:</t>
  </si>
  <si>
    <t>دارایی</t>
  </si>
  <si>
    <t>درآمد سود</t>
  </si>
  <si>
    <t>درصد از کل درآمد ها</t>
  </si>
  <si>
    <t>3-2-درآمد حاصل از سرمایه­گذاری در سپرده بانکی و گواهی سپرده:</t>
  </si>
  <si>
    <t>نام سپرده بانکی</t>
  </si>
  <si>
    <t>نام سپرده</t>
  </si>
  <si>
    <t>سود سپرده بانکی و گواهی سپرده</t>
  </si>
  <si>
    <t>درصد سود به میانگین سپرده</t>
  </si>
  <si>
    <t>0.41</t>
  </si>
  <si>
    <t>16.50</t>
  </si>
  <si>
    <t>73.56</t>
  </si>
  <si>
    <t>0.51</t>
  </si>
  <si>
    <t>1.15</t>
  </si>
  <si>
    <t>0.02</t>
  </si>
  <si>
    <t>1.73</t>
  </si>
  <si>
    <t>27.09</t>
  </si>
  <si>
    <t>18.17</t>
  </si>
  <si>
    <t>0.38</t>
  </si>
  <si>
    <t>2.70</t>
  </si>
  <si>
    <t>3.39</t>
  </si>
  <si>
    <t>0.01</t>
  </si>
  <si>
    <t>6.93</t>
  </si>
  <si>
    <t>4.99</t>
  </si>
  <si>
    <t>0.75</t>
  </si>
  <si>
    <t>2.00</t>
  </si>
  <si>
    <t>2.06</t>
  </si>
  <si>
    <t>4.07</t>
  </si>
  <si>
    <t>0.77</t>
  </si>
  <si>
    <t>3.54</t>
  </si>
  <si>
    <t>0.80</t>
  </si>
  <si>
    <t>3.65</t>
  </si>
  <si>
    <t>0.03</t>
  </si>
  <si>
    <t>0.55</t>
  </si>
  <si>
    <t>2.17</t>
  </si>
  <si>
    <t>0.04</t>
  </si>
  <si>
    <t>1206.63</t>
  </si>
  <si>
    <t>3.18</t>
  </si>
  <si>
    <t>20.16</t>
  </si>
  <si>
    <t>4-2-سایر درآمدها: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</si>
</sst>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\(#,##0\);"/>
    <numFmt numFmtId="165" formatCode="#,##0.00;\(#,##0.00\);"/>
  </numFmts>
  <fonts count="37">
    <font>
      <sz val="11"/>
      <color theme="1"/>
      <name val="B Nazanin"/>
      <family val="2"/>
      <scheme val="minor"/>
    </font>
    <font>
      <b/>
      <sz val="12"/>
      <color theme="1"/>
      <name val="B Nazanin"/>
    </font>
    <font>
      <b/>
      <sz val="10"/>
      <color rgb="FF0062AC"/>
      <name val="B Titr"/>
    </font>
    <font>
      <sz val="10"/>
      <color theme="1"/>
      <name val="B Nazanin"/>
    </font>
    <font>
      <b/>
      <sz val="10"/>
      <color theme="1"/>
      <name val="B Nazanin"/>
    </font>
    <font>
      <i/>
      <sz val="10"/>
      <color theme="1"/>
      <name val="B Nazanin"/>
    </font>
    <font>
      <b/>
      <sz val="12"/>
      <color rgb="FF0062AC"/>
      <name val="B Titr"/>
    </font>
    <font>
      <sz val="11"/>
      <color theme="1"/>
      <name val="B Nazanin"/>
    </font>
    <font>
      <sz val="18"/>
      <color theme="1"/>
      <name val="B Nazanin"/>
    </font>
    <font>
      <sz val="20"/>
      <color theme="1"/>
      <name val="B Nazanin"/>
    </font>
    <font>
      <sz val="10"/>
      <color theme="1"/>
      <name val="B Nazanin"/>
    </font>
    <font>
      <sz val="10"/>
      <color rgb="FF0062AC"/>
      <name val="B Nazanin"/>
    </font>
    <font>
      <sz val="12"/>
      <color theme="1"/>
      <name val="B Nazanin"/>
    </font>
    <font>
      <sz val="12"/>
      <color rgb="FF0062AC"/>
      <name val="B Nazanin"/>
    </font>
    <font>
      <sz val="10"/>
      <color rgb="FF000000"/>
      <name val="B Nazanin"/>
    </font>
    <font>
      <sz val="11"/>
      <color theme="1"/>
      <name val="B Nazanin"/>
      <scheme val="minor"/>
    </font>
    <font>
      <sz val="11"/>
      <color rgb="FF0062AC"/>
      <name val="B Nazanin"/>
      <scheme val="minor"/>
    </font>
    <font>
      <sz val="11"/>
      <color rgb="FF000000"/>
      <name val="B Nazanin"/>
      <scheme val="minor"/>
    </font>
    <font>
      <sz val="12"/>
      <color theme="1"/>
      <name val="B Nazanin"/>
    </font>
    <font>
      <sz val="12"/>
      <color rgb="FF0062AC"/>
      <name val="B Nazanin"/>
    </font>
    <font>
      <sz val="20"/>
      <color theme="1"/>
      <name val="B Nazanin"/>
    </font>
    <font>
      <sz val="16"/>
      <color theme="1"/>
      <name val="B Nazanin"/>
    </font>
    <font>
      <sz val="10"/>
      <color rgb="FF0062AC"/>
      <name val="B Nazanin"/>
    </font>
    <font>
      <sz val="10"/>
      <color rgb="FF000000"/>
      <name val="B Nazanin"/>
    </font>
    <font>
      <sz val="11"/>
      <color theme="1"/>
      <name val="B Nazanin"/>
    </font>
    <font>
      <sz val="11"/>
      <color rgb="FF000000"/>
      <name val="B Nazanin"/>
      <scheme val="minor"/>
    </font>
    <font>
      <sz val="11"/>
      <color theme="1"/>
      <name val="B Nazanin"/>
      <scheme val="minor"/>
    </font>
    <font>
      <sz val="11"/>
      <color rgb="FF0062AC"/>
      <name val="B Nazanin"/>
      <scheme val="minor"/>
    </font>
    <font>
      <sz val="12"/>
      <color rgb="FF0062AC"/>
      <name val="B Nazanin"/>
      <scheme val="minor"/>
    </font>
    <font>
      <sz val="8"/>
      <color theme="1"/>
      <name val="B Nazanin"/>
    </font>
    <font>
      <sz val="8"/>
      <color rgb="FF000000"/>
      <name val="B Nazanin"/>
    </font>
    <font>
      <sz val="8"/>
      <color rgb="FF0062AC"/>
      <name val="B Nazanin"/>
    </font>
    <font>
      <sz val="8"/>
      <color theme="1"/>
      <name val="B Nazanin"/>
      <family val="2"/>
    </font>
    <font>
      <i/>
      <sz val="8"/>
      <color theme="1"/>
      <name val="B Nazanin"/>
    </font>
    <font>
      <b/>
      <sz val="8"/>
      <color theme="1"/>
      <name val="B Nazanin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1">
    <xf numFmtId="0" fontId="0" fillId="0" borderId="0" xfId="0" applyNumberFormat="1" applyFont="1" applyFill="1" applyBorder="1"/>
    <xf numFmtId="0" fontId="3" fillId="0" borderId="0" xfId="0" applyNumberFormat="1" applyFont="1" applyFill="1" applyBorder="1"/>
    <xf numFmtId="0" fontId="3" fillId="0" borderId="0" xfId="0" applyNumberFormat="1" applyFont="1" applyFill="1" applyBorder="1" applyAlignment="1">
      <alignment horizontal="center" vertical="center" wrapText="1" readingOrder="2"/>
    </xf>
    <xf numFmtId="0" fontId="4" fillId="0" borderId="1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Border="1"/>
    <xf numFmtId="0" fontId="9" fillId="0" borderId="0" xfId="0" applyNumberFormat="1" applyFont="1" applyFill="1" applyBorder="1" applyAlignment="1">
      <alignment vertical="top"/>
    </xf>
    <xf numFmtId="0" fontId="9" fillId="0" borderId="0" xfId="0" applyNumberFormat="1" applyFont="1" applyFill="1" applyBorder="1" applyAlignment="1">
      <alignment vertical="top" wrapText="1"/>
    </xf>
    <xf numFmtId="0" fontId="10" fillId="0" borderId="0" xfId="0" applyNumberFormat="1" applyFont="1" applyFill="1" applyBorder="1"/>
    <xf numFmtId="0" fontId="10" fillId="0" borderId="0" xfId="0" applyNumberFormat="1" applyFont="1" applyFill="1" applyBorder="1" applyAlignment="1">
      <alignment horizontal="center"/>
    </xf>
    <xf numFmtId="0" fontId="10" fillId="0" borderId="0" xfId="0" applyNumberFormat="1" applyFont="1" applyFill="1" applyBorder="1" applyAlignment="1">
      <alignment horizontal="center" vertical="center"/>
    </xf>
    <xf numFmtId="0" fontId="13" fillId="0" borderId="0" xfId="0" applyNumberFormat="1" applyFont="1" applyFill="1" applyBorder="1" applyAlignment="1">
      <alignment vertical="center" readingOrder="2"/>
    </xf>
    <xf numFmtId="0" fontId="14" fillId="0" borderId="0" xfId="0" applyNumberFormat="1" applyFont="1" applyFill="1" applyBorder="1" applyAlignment="1">
      <alignment vertical="center" readingOrder="2"/>
    </xf>
    <xf numFmtId="0" fontId="10" fillId="0" borderId="0" xfId="0" applyNumberFormat="1" applyFont="1" applyFill="1" applyBorder="1" applyAlignment="1">
      <alignment vertical="center"/>
    </xf>
    <xf numFmtId="0" fontId="15" fillId="0" borderId="0" xfId="0" applyNumberFormat="1" applyFont="1" applyFill="1" applyBorder="1" applyAlignment="1">
      <alignment vertical="center"/>
    </xf>
    <xf numFmtId="0" fontId="15" fillId="0" borderId="0" xfId="0" applyNumberFormat="1" applyFont="1" applyFill="1" applyBorder="1"/>
    <xf numFmtId="0" fontId="17" fillId="0" borderId="0" xfId="0" applyNumberFormat="1" applyFont="1" applyFill="1" applyBorder="1" applyAlignment="1">
      <alignment vertical="center" readingOrder="2"/>
    </xf>
    <xf numFmtId="0" fontId="3" fillId="0" borderId="0" xfId="0" applyNumberFormat="1" applyFont="1" applyFill="1" applyBorder="1" applyAlignment="1">
      <alignment horizontal="center" vertical="center" readingOrder="2"/>
    </xf>
    <xf numFmtId="0" fontId="3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 readingOrder="2"/>
    </xf>
    <xf numFmtId="0" fontId="3" fillId="0" borderId="3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vertical="center"/>
    </xf>
    <xf numFmtId="0" fontId="29" fillId="0" borderId="0" xfId="0" applyNumberFormat="1" applyFont="1" applyFill="1" applyBorder="1" applyAlignment="1">
      <alignment horizontal="center" vertical="center"/>
    </xf>
    <xf numFmtId="0" fontId="29" fillId="0" borderId="0" xfId="0" applyNumberFormat="1" applyFont="1" applyFill="1" applyBorder="1" applyAlignment="1">
      <alignment horizontal="right" vertical="center"/>
    </xf>
    <xf numFmtId="164" fontId="29" fillId="0" borderId="0" xfId="0" applyNumberFormat="1" applyFont="1" applyFill="1" applyBorder="1" applyAlignment="1">
      <alignment horizontal="center" vertical="center"/>
    </xf>
    <xf numFmtId="165" fontId="29" fillId="0" borderId="0" xfId="0" applyNumberFormat="1" applyFont="1" applyFill="1" applyBorder="1" applyAlignment="1">
      <alignment horizontal="center" vertical="center"/>
    </xf>
    <xf numFmtId="0" fontId="10" fillId="0" borderId="0" xfId="0" applyNumberFormat="1" applyFont="1" applyFill="1" applyBorder="1" applyAlignment="1">
      <alignment vertical="center"/>
    </xf>
    <xf numFmtId="0" fontId="10" fillId="0" borderId="0" xfId="0" applyNumberFormat="1" applyFont="1" applyFill="1" applyBorder="1" applyAlignment="1">
      <alignment horizontal="center" vertical="center" readingOrder="2"/>
    </xf>
    <xf numFmtId="0" fontId="3" fillId="0" borderId="0" xfId="0" applyNumberFormat="1" applyFont="1" applyFill="1" applyBorder="1" applyAlignment="1">
      <alignment horizontal="center" vertical="center" readingOrder="2"/>
    </xf>
    <xf numFmtId="0" fontId="10" fillId="0" borderId="0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0" fillId="0" borderId="0" xfId="0" applyNumberFormat="1" applyFont="1" applyFill="1" applyBorder="1" applyAlignment="1">
      <alignment horizontal="center" vertical="center" readingOrder="2"/>
    </xf>
    <xf numFmtId="0" fontId="30" fillId="0" borderId="0" xfId="0" applyNumberFormat="1" applyFont="1" applyFill="1" applyBorder="1" applyAlignment="1">
      <alignment horizontal="right" vertical="center" readingOrder="2"/>
    </xf>
    <xf numFmtId="0" fontId="29" fillId="0" borderId="0" xfId="0" applyNumberFormat="1" applyFont="1" applyFill="1" applyBorder="1" applyAlignment="1">
      <alignment horizontal="center" vertical="center" readingOrder="2"/>
    </xf>
    <xf numFmtId="0" fontId="29" fillId="0" borderId="0" xfId="0" applyNumberFormat="1" applyFont="1" applyFill="1" applyBorder="1" applyAlignment="1">
      <alignment horizontal="right" vertical="center" readingOrder="2"/>
    </xf>
    <xf numFmtId="164" fontId="29" fillId="0" borderId="0" xfId="0" applyNumberFormat="1" applyFont="1" applyFill="1" applyBorder="1" applyAlignment="1">
      <alignment horizontal="center" vertical="center" readingOrder="2"/>
    </xf>
    <xf numFmtId="165" fontId="29" fillId="0" borderId="0" xfId="0" applyNumberFormat="1" applyFont="1" applyFill="1" applyBorder="1" applyAlignment="1">
      <alignment horizontal="center" vertical="center" readingOrder="2"/>
    </xf>
    <xf numFmtId="0" fontId="3" fillId="0" borderId="8" xfId="0" applyNumberFormat="1" applyFont="1" applyFill="1" applyBorder="1" applyAlignment="1">
      <alignment horizontal="center" vertical="center" readingOrder="2"/>
    </xf>
    <xf numFmtId="0" fontId="10" fillId="0" borderId="1" xfId="0" applyNumberFormat="1" applyFont="1" applyFill="1" applyBorder="1" applyAlignment="1">
      <alignment vertical="center"/>
    </xf>
    <xf numFmtId="0" fontId="3" fillId="0" borderId="9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vertical="center" readingOrder="2"/>
    </xf>
    <xf numFmtId="0" fontId="3" fillId="0" borderId="9" xfId="0" applyNumberFormat="1" applyFont="1" applyFill="1" applyBorder="1" applyAlignment="1">
      <alignment horizontal="center" vertical="center" readingOrder="2"/>
    </xf>
    <xf numFmtId="0" fontId="3" fillId="0" borderId="6" xfId="0" applyNumberFormat="1" applyFont="1" applyFill="1" applyBorder="1" applyAlignment="1">
      <alignment horizontal="center" vertical="center" readingOrder="2"/>
    </xf>
    <xf numFmtId="165" fontId="30" fillId="0" borderId="0" xfId="0" applyNumberFormat="1" applyFont="1" applyFill="1" applyBorder="1" applyAlignment="1">
      <alignment horizontal="center" vertical="center" readingOrder="2"/>
    </xf>
    <xf numFmtId="0" fontId="7" fillId="0" borderId="0" xfId="0" applyNumberFormat="1" applyFont="1" applyFill="1" applyBorder="1" applyAlignment="1">
      <alignment vertical="center"/>
    </xf>
    <xf numFmtId="0" fontId="24" fillId="0" borderId="0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center" vertical="center"/>
    </xf>
    <xf numFmtId="0" fontId="24" fillId="0" borderId="3" xfId="0" applyNumberFormat="1" applyFont="1" applyFill="1" applyBorder="1" applyAlignment="1">
      <alignment horizontal="center" vertical="center"/>
    </xf>
    <xf numFmtId="0" fontId="24" fillId="0" borderId="1" xfId="0" applyNumberFormat="1" applyFont="1" applyFill="1" applyBorder="1" applyAlignment="1">
      <alignment horizontal="center" vertical="center"/>
    </xf>
    <xf numFmtId="0" fontId="24" fillId="0" borderId="1" xfId="0" applyNumberFormat="1" applyFont="1" applyFill="1" applyBorder="1" applyAlignment="1">
      <alignment horizontal="right" vertical="center"/>
    </xf>
    <xf numFmtId="164" fontId="30" fillId="0" borderId="0" xfId="0" applyNumberFormat="1" applyFont="1" applyFill="1" applyBorder="1" applyAlignment="1">
      <alignment horizontal="center" vertical="center" readingOrder="2"/>
    </xf>
    <xf numFmtId="165" fontId="30" fillId="0" borderId="2" xfId="0" applyNumberFormat="1" applyFont="1" applyFill="1" applyBorder="1" applyAlignment="1">
      <alignment horizontal="center" vertical="center" readingOrder="2"/>
    </xf>
    <xf numFmtId="0" fontId="15" fillId="0" borderId="0" xfId="0" applyNumberFormat="1" applyFont="1" applyFill="1" applyBorder="1" applyAlignment="1">
      <alignment vertical="center"/>
    </xf>
    <xf numFmtId="0" fontId="15" fillId="0" borderId="1" xfId="0" applyNumberFormat="1" applyFont="1" applyFill="1" applyBorder="1" applyAlignment="1">
      <alignment vertical="center"/>
    </xf>
    <xf numFmtId="0" fontId="25" fillId="0" borderId="1" xfId="0" applyNumberFormat="1" applyFont="1" applyFill="1" applyBorder="1" applyAlignment="1">
      <alignment horizontal="center" vertical="center" readingOrder="2"/>
    </xf>
    <xf numFmtId="0" fontId="25" fillId="0" borderId="1" xfId="0" applyNumberFormat="1" applyFont="1" applyFill="1" applyBorder="1" applyAlignment="1">
      <alignment vertical="center" readingOrder="2"/>
    </xf>
    <xf numFmtId="0" fontId="17" fillId="0" borderId="1" xfId="0" applyNumberFormat="1" applyFont="1" applyFill="1" applyBorder="1" applyAlignment="1">
      <alignment horizontal="center" vertical="center" readingOrder="2"/>
    </xf>
    <xf numFmtId="0" fontId="25" fillId="0" borderId="3" xfId="0" applyNumberFormat="1" applyFont="1" applyFill="1" applyBorder="1" applyAlignment="1">
      <alignment horizontal="center" vertical="center" readingOrder="2"/>
    </xf>
    <xf numFmtId="0" fontId="17" fillId="0" borderId="2" xfId="0" applyNumberFormat="1" applyFont="1" applyFill="1" applyBorder="1" applyAlignment="1">
      <alignment horizontal="center" vertical="center" readingOrder="2"/>
    </xf>
    <xf numFmtId="0" fontId="30" fillId="0" borderId="0" xfId="0" applyNumberFormat="1" applyFont="1" applyFill="1" applyBorder="1" applyAlignment="1">
      <alignment horizontal="right" vertical="center" readingOrder="1"/>
    </xf>
    <xf numFmtId="0" fontId="17" fillId="0" borderId="1" xfId="0" applyNumberFormat="1" applyFont="1" applyFill="1" applyBorder="1" applyAlignment="1">
      <alignment horizontal="right" vertical="center" readingOrder="2"/>
    </xf>
    <xf numFmtId="0" fontId="25" fillId="0" borderId="0" xfId="0" applyNumberFormat="1" applyFont="1" applyFill="1" applyBorder="1" applyAlignment="1">
      <alignment horizontal="center" vertical="center" readingOrder="2"/>
    </xf>
    <xf numFmtId="0" fontId="29" fillId="0" borderId="0" xfId="0" applyNumberFormat="1" applyFont="1" applyFill="1" applyBorder="1" applyAlignment="1">
      <alignment horizontal="right" vertical="center" readingOrder="1"/>
    </xf>
    <xf numFmtId="49" fontId="29" fillId="0" borderId="0" xfId="0" applyNumberFormat="1" applyFont="1" applyFill="1" applyBorder="1" applyAlignment="1">
      <alignment horizontal="right" vertical="center" readingOrder="2"/>
    </xf>
    <xf numFmtId="165" fontId="31" fillId="0" borderId="0" xfId="0" applyNumberFormat="1" applyFont="1" applyFill="1" applyBorder="1" applyAlignment="1">
      <alignment horizontal="center" vertical="center" readingOrder="2"/>
    </xf>
    <xf numFmtId="0" fontId="7" fillId="0" borderId="0" xfId="0" applyNumberFormat="1" applyFont="1" applyFill="1" applyBorder="1" applyAlignment="1">
      <alignment horizontal="right" vertical="center"/>
    </xf>
    <xf numFmtId="0" fontId="32" fillId="0" borderId="0" xfId="0" applyNumberFormat="1" applyFont="1" applyFill="1" applyBorder="1" applyAlignment="1">
      <alignment horizontal="right" vertical="center"/>
    </xf>
    <xf numFmtId="164" fontId="32" fillId="0" borderId="0" xfId="0" applyNumberFormat="1" applyFont="1" applyFill="1" applyBorder="1" applyAlignment="1">
      <alignment horizontal="center" vertical="center"/>
    </xf>
    <xf numFmtId="165" fontId="32" fillId="0" borderId="0" xfId="0" applyNumberFormat="1" applyFont="1" applyFill="1" applyBorder="1" applyAlignment="1">
      <alignment horizontal="center" vertical="center"/>
    </xf>
    <xf numFmtId="165" fontId="33" fillId="0" borderId="0" xfId="0" applyNumberFormat="1" applyFont="1" applyFill="1" applyBorder="1" applyAlignment="1">
      <alignment horizontal="center" vertical="center" wrapText="1" readingOrder="2"/>
    </xf>
    <xf numFmtId="165" fontId="33" fillId="0" borderId="0" xfId="0" applyNumberFormat="1" applyFont="1" applyFill="1" applyBorder="1" applyAlignment="1">
      <alignment horizontal="center" vertical="center" readingOrder="2"/>
    </xf>
    <xf numFmtId="0" fontId="0" fillId="0" borderId="0" xfId="0" applyNumberFormat="1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horizontal="center" vertical="center" wrapText="1" readingOrder="2"/>
    </xf>
    <xf numFmtId="0" fontId="3" fillId="0" borderId="1" xfId="0" applyNumberFormat="1" applyFont="1" applyFill="1" applyBorder="1" applyAlignment="1">
      <alignment horizontal="center" vertical="center" wrapText="1" readingOrder="2"/>
    </xf>
    <xf numFmtId="0" fontId="5" fillId="0" borderId="0" xfId="0" applyNumberFormat="1" applyFont="1" applyFill="1" applyBorder="1" applyAlignment="1">
      <alignment horizontal="center" vertical="center" readingOrder="2"/>
    </xf>
    <xf numFmtId="0" fontId="5" fillId="0" borderId="0" xfId="0" applyNumberFormat="1" applyFont="1" applyFill="1" applyBorder="1" applyAlignment="1">
      <alignment horizontal="center" vertical="center" wrapText="1" readingOrder="2"/>
    </xf>
    <xf numFmtId="0" fontId="34" fillId="0" borderId="0" xfId="0" applyNumberFormat="1" applyFont="1" applyFill="1" applyBorder="1" applyAlignment="1">
      <alignment horizontal="center" vertical="center"/>
    </xf>
    <xf numFmtId="0" fontId="34" fillId="0" borderId="0" xfId="0" applyNumberFormat="1" applyFont="1" applyFill="1" applyBorder="1" applyAlignment="1">
      <alignment horizontal="right" vertical="center"/>
    </xf>
    <xf numFmtId="0" fontId="29" fillId="0" borderId="0" xfId="0" applyNumberFormat="1" applyFont="1" applyFill="1" applyBorder="1" applyAlignment="1">
      <alignment horizontal="right" vertical="center" wrapText="1" readingOrder="2"/>
    </xf>
    <xf numFmtId="165" fontId="34" fillId="0" borderId="0" xfId="0" applyNumberFormat="1" applyFont="1" applyFill="1" applyBorder="1" applyAlignment="1">
      <alignment horizontal="center" vertical="center"/>
    </xf>
    <xf numFmtId="164" fontId="34" fillId="0" borderId="0" xfId="0" applyNumberFormat="1" applyFont="1" applyFill="1" applyBorder="1" applyAlignment="1">
      <alignment horizontal="center" vertical="center"/>
    </xf>
    <xf numFmtId="165" fontId="29" fillId="0" borderId="0" xfId="0" applyNumberFormat="1" applyFont="1" applyFill="1" applyBorder="1" applyAlignment="1">
      <alignment horizontal="center" vertical="center" wrapText="1" readingOrder="2"/>
    </xf>
    <xf numFmtId="164" fontId="29" fillId="0" borderId="2" xfId="0" applyNumberFormat="1" applyFont="1" applyFill="1" applyBorder="1" applyAlignment="1">
      <alignment horizontal="center" vertical="center" readingOrder="2"/>
    </xf>
    <xf numFmtId="0" fontId="1" fillId="0" borderId="0" xfId="0" applyNumberFormat="1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vertical="center" wrapText="1" readingOrder="2"/>
    </xf>
    <xf numFmtId="0" fontId="3" fillId="0" borderId="0" xfId="0" applyNumberFormat="1" applyFont="1" applyFill="1" applyBorder="1" applyAlignment="1">
      <alignment vertical="center" readingOrder="2"/>
    </xf>
    <xf numFmtId="0" fontId="21" fillId="0" borderId="0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center" vertical="center"/>
    </xf>
    <xf numFmtId="0" fontId="20" fillId="0" borderId="0" xfId="0" applyNumberFormat="1" applyFont="1" applyFill="1" applyBorder="1" applyAlignment="1">
      <alignment horizontal="center" vertical="top"/>
    </xf>
    <xf numFmtId="0" fontId="9" fillId="0" borderId="0" xfId="0" applyNumberFormat="1" applyFont="1" applyFill="1" applyBorder="1" applyAlignment="1">
      <alignment horizontal="center" vertical="top"/>
    </xf>
    <xf numFmtId="0" fontId="20" fillId="0" borderId="0" xfId="0" applyNumberFormat="1" applyFont="1" applyFill="1" applyBorder="1" applyAlignment="1">
      <alignment horizontal="center" vertical="top" wrapText="1"/>
    </xf>
    <xf numFmtId="0" fontId="9" fillId="0" borderId="0" xfId="0" applyNumberFormat="1" applyFont="1" applyFill="1" applyBorder="1" applyAlignment="1">
      <alignment horizontal="center" vertical="top" wrapText="1"/>
    </xf>
    <xf numFmtId="0" fontId="8" fillId="0" borderId="0" xfId="0" applyNumberFormat="1" applyFont="1" applyFill="1" applyBorder="1" applyAlignment="1">
      <alignment horizontal="center"/>
    </xf>
    <xf numFmtId="0" fontId="7" fillId="0" borderId="0" xfId="0" applyNumberFormat="1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 vertical="center" readingOrder="2"/>
    </xf>
    <xf numFmtId="0" fontId="10" fillId="0" borderId="1" xfId="0" applyNumberFormat="1" applyFont="1" applyFill="1" applyBorder="1" applyAlignment="1">
      <alignment horizontal="center" vertical="center" readingOrder="2"/>
    </xf>
    <xf numFmtId="0" fontId="3" fillId="0" borderId="2" xfId="0" applyNumberFormat="1" applyFont="1" applyFill="1" applyBorder="1" applyAlignment="1">
      <alignment horizontal="center" vertical="center" readingOrder="2"/>
    </xf>
    <xf numFmtId="0" fontId="3" fillId="0" borderId="0" xfId="0" applyNumberFormat="1" applyFont="1" applyFill="1" applyBorder="1" applyAlignment="1">
      <alignment horizontal="center" vertical="center"/>
    </xf>
    <xf numFmtId="0" fontId="10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 readingOrder="2"/>
    </xf>
    <xf numFmtId="0" fontId="3" fillId="0" borderId="2" xfId="0" applyNumberFormat="1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/>
    </xf>
    <xf numFmtId="0" fontId="22" fillId="0" borderId="0" xfId="0" applyNumberFormat="1" applyFont="1" applyFill="1" applyBorder="1" applyAlignment="1">
      <alignment horizontal="right" vertical="center" readingOrder="2"/>
    </xf>
    <xf numFmtId="0" fontId="11" fillId="0" borderId="0" xfId="0" applyNumberFormat="1" applyFont="1" applyFill="1" applyBorder="1" applyAlignment="1">
      <alignment horizontal="right" vertical="center" readingOrder="2"/>
    </xf>
    <xf numFmtId="0" fontId="3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readingOrder="2"/>
    </xf>
    <xf numFmtId="0" fontId="6" fillId="0" borderId="0" xfId="0" applyNumberFormat="1" applyFont="1" applyFill="1" applyBorder="1" applyAlignment="1">
      <alignment horizontal="center" vertical="center" readingOrder="2"/>
    </xf>
    <xf numFmtId="0" fontId="18" fillId="0" borderId="0" xfId="0" applyNumberFormat="1" applyFont="1" applyFill="1" applyBorder="1" applyAlignment="1">
      <alignment horizontal="center" vertical="center"/>
    </xf>
    <xf numFmtId="0" fontId="12" fillId="0" borderId="0" xfId="0" applyNumberFormat="1" applyFont="1" applyFill="1" applyBorder="1" applyAlignment="1">
      <alignment horizontal="center" vertical="center"/>
    </xf>
    <xf numFmtId="0" fontId="19" fillId="0" borderId="0" xfId="0" applyNumberFormat="1" applyFont="1" applyFill="1" applyBorder="1" applyAlignment="1">
      <alignment horizontal="right" vertical="center" readingOrder="2"/>
    </xf>
    <xf numFmtId="0" fontId="13" fillId="0" borderId="0" xfId="0" applyNumberFormat="1" applyFont="1" applyFill="1" applyBorder="1" applyAlignment="1">
      <alignment horizontal="right" vertical="center" readingOrder="2"/>
    </xf>
    <xf numFmtId="0" fontId="12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right" vertical="center" readingOrder="2"/>
    </xf>
    <xf numFmtId="0" fontId="4" fillId="0" borderId="1" xfId="0" applyNumberFormat="1" applyFont="1" applyFill="1" applyBorder="1" applyAlignment="1">
      <alignment horizontal="center" vertical="center" wrapText="1" readingOrder="2"/>
    </xf>
    <xf numFmtId="0" fontId="3" fillId="0" borderId="0" xfId="0" applyNumberFormat="1" applyFont="1" applyFill="1" applyBorder="1" applyAlignment="1">
      <alignment horizontal="center" vertical="center" wrapText="1" readingOrder="2"/>
    </xf>
    <xf numFmtId="0" fontId="3" fillId="0" borderId="1" xfId="0" applyNumberFormat="1" applyFont="1" applyFill="1" applyBorder="1" applyAlignment="1">
      <alignment horizontal="center" vertical="center" wrapText="1" readingOrder="2"/>
    </xf>
    <xf numFmtId="0" fontId="5" fillId="0" borderId="0" xfId="0" applyNumberFormat="1" applyFont="1" applyFill="1" applyBorder="1" applyAlignment="1">
      <alignment horizontal="center" vertical="center" wrapText="1" readingOrder="2"/>
    </xf>
    <xf numFmtId="0" fontId="3" fillId="0" borderId="2" xfId="0" applyNumberFormat="1" applyFont="1" applyFill="1" applyBorder="1" applyAlignment="1">
      <alignment horizontal="center" vertical="center" wrapText="1" readingOrder="2"/>
    </xf>
    <xf numFmtId="0" fontId="33" fillId="0" borderId="0" xfId="0" applyNumberFormat="1" applyFont="1" applyFill="1" applyBorder="1" applyAlignment="1">
      <alignment horizontal="right" vertical="center" wrapText="1" readingOrder="2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28" fillId="0" borderId="0" xfId="0" applyNumberFormat="1" applyFont="1" applyFill="1" applyBorder="1" applyAlignment="1">
      <alignment horizontal="right" vertical="center" readingOrder="2"/>
    </xf>
    <xf numFmtId="165" fontId="29" fillId="0" borderId="0" xfId="0" applyNumberFormat="1" applyFont="1" applyFill="1" applyBorder="1" applyAlignment="1">
      <alignment horizontal="center" vertical="center" readingOrder="2"/>
    </xf>
    <xf numFmtId="0" fontId="3" fillId="0" borderId="6" xfId="0" applyNumberFormat="1" applyFont="1" applyFill="1" applyBorder="1" applyAlignment="1">
      <alignment horizontal="center" vertical="center" readingOrder="2"/>
    </xf>
    <xf numFmtId="0" fontId="10" fillId="0" borderId="6" xfId="0" applyNumberFormat="1" applyFont="1" applyFill="1" applyBorder="1" applyAlignment="1">
      <alignment horizontal="center" vertical="center" readingOrder="2"/>
    </xf>
    <xf numFmtId="0" fontId="23" fillId="0" borderId="1" xfId="0" applyNumberFormat="1" applyFont="1" applyFill="1" applyBorder="1" applyAlignment="1">
      <alignment horizontal="center" vertical="center" readingOrder="2"/>
    </xf>
    <xf numFmtId="0" fontId="14" fillId="0" borderId="1" xfId="0" applyNumberFormat="1" applyFont="1" applyFill="1" applyBorder="1" applyAlignment="1">
      <alignment horizontal="center" vertical="center" readingOrder="2"/>
    </xf>
    <xf numFmtId="0" fontId="7" fillId="0" borderId="1" xfId="0" applyNumberFormat="1" applyFont="1" applyFill="1" applyBorder="1" applyAlignment="1">
      <alignment horizontal="center" vertical="center"/>
    </xf>
    <xf numFmtId="0" fontId="24" fillId="0" borderId="0" xfId="0" applyNumberFormat="1" applyFont="1" applyFill="1" applyBorder="1" applyAlignment="1">
      <alignment horizontal="center" vertical="center"/>
    </xf>
    <xf numFmtId="0" fontId="24" fillId="0" borderId="5" xfId="0" applyNumberFormat="1" applyFont="1" applyFill="1" applyBorder="1" applyAlignment="1">
      <alignment horizontal="center" vertical="center"/>
    </xf>
    <xf numFmtId="0" fontId="7" fillId="0" borderId="6" xfId="0" applyNumberFormat="1" applyFont="1" applyFill="1" applyBorder="1" applyAlignment="1">
      <alignment horizontal="center" vertical="center"/>
    </xf>
    <xf numFmtId="0" fontId="7" fillId="0" borderId="7" xfId="0" applyNumberFormat="1" applyFont="1" applyFill="1" applyBorder="1" applyAlignment="1">
      <alignment horizontal="center" vertical="center"/>
    </xf>
    <xf numFmtId="0" fontId="24" fillId="0" borderId="4" xfId="0" applyNumberFormat="1" applyFont="1" applyFill="1" applyBorder="1" applyAlignment="1">
      <alignment horizontal="center" vertical="center"/>
    </xf>
    <xf numFmtId="0" fontId="7" fillId="0" borderId="4" xfId="0" applyNumberFormat="1" applyFont="1" applyFill="1" applyBorder="1" applyAlignment="1">
      <alignment horizontal="center" vertical="center"/>
    </xf>
    <xf numFmtId="0" fontId="24" fillId="0" borderId="1" xfId="0" applyNumberFormat="1" applyFont="1" applyFill="1" applyBorder="1" applyAlignment="1">
      <alignment horizontal="center" vertical="center"/>
    </xf>
    <xf numFmtId="0" fontId="26" fillId="0" borderId="0" xfId="0" applyNumberFormat="1" applyFont="1" applyFill="1" applyBorder="1" applyAlignment="1">
      <alignment horizontal="center" vertical="center"/>
    </xf>
    <xf numFmtId="0" fontId="15" fillId="0" borderId="0" xfId="0" applyNumberFormat="1" applyFont="1" applyFill="1" applyBorder="1" applyAlignment="1">
      <alignment horizontal="center" vertical="center"/>
    </xf>
    <xf numFmtId="0" fontId="25" fillId="0" borderId="2" xfId="0" applyNumberFormat="1" applyFont="1" applyFill="1" applyBorder="1" applyAlignment="1">
      <alignment horizontal="center" vertical="center" readingOrder="2"/>
    </xf>
    <xf numFmtId="0" fontId="17" fillId="0" borderId="0" xfId="0" applyNumberFormat="1" applyFont="1" applyFill="1" applyBorder="1" applyAlignment="1">
      <alignment horizontal="center" vertical="center" readingOrder="2"/>
    </xf>
    <xf numFmtId="0" fontId="27" fillId="0" borderId="0" xfId="0" applyNumberFormat="1" applyFont="1" applyFill="1" applyBorder="1" applyAlignment="1">
      <alignment horizontal="right" vertical="center" readingOrder="2"/>
    </xf>
    <xf numFmtId="0" fontId="16" fillId="0" borderId="0" xfId="0" applyNumberFormat="1" applyFont="1" applyFill="1" applyBorder="1" applyAlignment="1">
      <alignment horizontal="right" vertical="center" readingOrder="2"/>
    </xf>
    <xf numFmtId="0" fontId="25" fillId="0" borderId="1" xfId="0" applyNumberFormat="1" applyFont="1" applyFill="1" applyBorder="1" applyAlignment="1">
      <alignment horizontal="center" vertical="center" readingOrder="2"/>
    </xf>
    <xf numFmtId="0" fontId="17" fillId="0" borderId="1" xfId="0" applyNumberFormat="1" applyFont="1" applyFill="1" applyBorder="1" applyAlignment="1">
      <alignment horizontal="center" vertical="center" readingOrder="2"/>
    </xf>
    <xf numFmtId="0" fontId="15" fillId="0" borderId="2" xfId="0" applyNumberFormat="1" applyFont="1" applyFill="1" applyBorder="1" applyAlignment="1">
      <alignment vertical="center"/>
    </xf>
    <xf numFmtId="0" fontId="15" fillId="0" borderId="0" xfId="0" applyNumberFormat="1" applyFont="1" applyFill="1" applyBorder="1" applyAlignment="1">
      <alignment vertical="center"/>
    </xf>
    <xf numFmtId="0" fontId="17" fillId="0" borderId="2" xfId="0" applyNumberFormat="1" applyFont="1" applyFill="1" applyBorder="1" applyAlignment="1">
      <alignment horizontal="center" vertical="center" readingOrder="2"/>
    </xf>
    <xf numFmtId="0" fontId="15" fillId="0" borderId="1" xfId="0" applyNumberFormat="1" applyFont="1" applyFill="1" applyBorder="1" applyAlignment="1">
      <alignment horizontal="center" vertical="center"/>
    </xf>
    <xf numFmtId="0" fontId="25" fillId="0" borderId="3" xfId="0" applyNumberFormat="1" applyFont="1" applyFill="1" applyBorder="1" applyAlignment="1">
      <alignment horizontal="center" vertical="center" readingOrder="2"/>
    </xf>
    <xf numFmtId="0" fontId="17" fillId="0" borderId="3" xfId="0" applyNumberFormat="1" applyFont="1" applyFill="1" applyBorder="1" applyAlignment="1">
      <alignment horizontal="center" vertical="center" readingOrder="2"/>
    </xf>
    <xf numFmtId="0" fontId="26" fillId="0" borderId="3" xfId="0" applyNumberFormat="1" applyFont="1" applyFill="1" applyBorder="1" applyAlignment="1">
      <alignment horizontal="center" vertical="center"/>
    </xf>
    <xf numFmtId="0" fontId="15" fillId="0" borderId="3" xfId="0" applyNumberFormat="1" applyFont="1" applyFill="1" applyBorder="1" applyAlignment="1">
      <alignment horizontal="center" vertical="center"/>
    </xf>
    <xf numFmtId="0" fontId="26" fillId="0" borderId="2" xfId="0" applyNumberFormat="1" applyFont="1" applyFill="1" applyBorder="1" applyAlignment="1">
      <alignment vertical="center"/>
    </xf>
    <xf numFmtId="3" fontId="10" fillId="0" borderId="0" xfId="0" applyNumberFormat="1" applyFont="1" applyFill="1" applyBorder="1" applyAlignment="1">
      <alignment vertical="center"/>
    </xf>
    <xf numFmtId="3" fontId="7" fillId="0" borderId="0" xfId="0" applyNumberFormat="1" applyFont="1" applyFill="1" applyBorder="1" applyAlignment="1">
      <alignment vertical="center"/>
    </xf>
    <xf numFmtId="4" fontId="7" fillId="0" borderId="0" xfId="0" applyNumberFormat="1" applyFont="1" applyFill="1" applyBorder="1" applyAlignment="1">
      <alignment vertical="center"/>
    </xf>
    <xf numFmtId="3" fontId="15" fillId="0" borderId="0" xfId="0" applyNumberFormat="1" applyFont="1" applyFill="1" applyBorder="1" applyAlignment="1">
      <alignment vertical="center"/>
    </xf>
    <xf numFmtId="4" fontId="15" fillId="0" borderId="0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0:M29" headerRowCount="0">
  <tableColumns count="13">
    <tableColumn id="1" xr3:uid="{00000000-0010-0000-0000-000001000000}" name="عمران و توسعه شاهد (ثعمرا)"/>
    <tableColumn id="2" xr3:uid="{00000000-0010-0000-0000-000002000000}" name="6087001"/>
    <tableColumn id="3" xr3:uid="{00000000-0010-0000-0000-000003000000}" name="67760230454.0000"/>
    <tableColumn id="4" xr3:uid="{00000000-0010-0000-0000-000004000000}" name="92147979424.0000"/>
    <tableColumn id="5" xr3:uid="{00000000-0010-0000-0000-000005000000}" name="0"/>
    <tableColumn id="6" xr3:uid="{00000000-0010-0000-0000-000006000000}" name="0.0000"/>
    <tableColumn id="7" xr3:uid="{00000000-0010-0000-0000-000007000000}" name="Column7"/>
    <tableColumn id="8" xr3:uid="{00000000-0010-0000-0000-000008000000}" name="Column8"/>
    <tableColumn id="9" xr3:uid="{00000000-0010-0000-0000-000009000000}" name="Column9"/>
    <tableColumn id="10" xr3:uid="{00000000-0010-0000-0000-00000A000000}" name="16,940"/>
    <tableColumn id="11" xr3:uid="{00000000-0010-0000-0000-00000B000000}" name="Column11"/>
    <tableColumn id="12" xr3:uid="{00000000-0010-0000-0000-00000C000000}" name="103035430456.0000"/>
    <tableColumn id="13" xr3:uid="{00000000-0010-0000-0000-00000D000000}" name="0.60"/>
  </tableColumns>
  <tableStyleInfo name="TableStyleMedium9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9000000}" name="Table7" displayName="Table7" ref="A7:I27" headerRowCount="0">
  <tableColumns count="9">
    <tableColumn id="1" xr3:uid="{00000000-0010-0000-0900-000001000000}" name="عمران و توسعه شاهد (ثعمرا)"/>
    <tableColumn id="2" xr3:uid="{00000000-0010-0000-0900-000002000000}" name="6087001"/>
    <tableColumn id="3" xr3:uid="{00000000-0010-0000-0900-000003000000}" name="103035430456.0000"/>
    <tableColumn id="4" xr3:uid="{00000000-0010-0000-0900-000004000000}" name="-92147979424.0000"/>
    <tableColumn id="5" xr3:uid="{00000000-0010-0000-0900-000005000000}" name="10887451032"/>
    <tableColumn id="6" xr3:uid="{00000000-0010-0000-0900-000006000000}" name="Column6"/>
    <tableColumn id="7" xr3:uid="{00000000-0010-0000-0900-000007000000}" name="Column7"/>
    <tableColumn id="8" xr3:uid="{00000000-0010-0000-0900-000008000000}" name="-106624031635.0000"/>
    <tableColumn id="9" xr3:uid="{00000000-0010-0000-0900-000009000000}" name="-3588601179"/>
  </tableColumns>
  <tableStyleInfo name="TableStyleMedium9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A000000}" name="Table9" displayName="Table9" ref="A10:I16" headerRowCount="0">
  <tableColumns count="9">
    <tableColumn id="1" xr3:uid="{00000000-0010-0000-0A00-000001000000}" name="صکوک مرابحه صدف048-3ماهه 18% (صدف048)"/>
    <tableColumn id="2" xr3:uid="{00000000-0010-0000-0A00-000002000000}" name="2896069"/>
    <tableColumn id="3" xr3:uid="{00000000-0010-0000-0A00-000003000000}" name="0"/>
    <tableColumn id="4" xr3:uid="{00000000-0010-0000-0A00-000004000000}" name="Column4"/>
    <tableColumn id="5" xr3:uid="{00000000-0010-0000-0A00-000005000000}" name="Column5"/>
    <tableColumn id="6" xr3:uid="{00000000-0010-0000-0A00-000006000000}" name="24137456"/>
    <tableColumn id="7" xr3:uid="{00000000-0010-0000-0A00-000007000000}" name="Column7"/>
    <tableColumn id="8" xr3:uid="{00000000-0010-0000-0A00-000008000000}" name="Column8"/>
    <tableColumn id="9" xr3:uid="{00000000-0010-0000-0A00-000009000000}" name="Column9"/>
  </tableColumns>
  <tableStyleInfo name="TableStyleMedium9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B000000}" name="Table8" displayName="Table8" ref="A11:K43" headerRowCount="0">
  <tableColumns count="11">
    <tableColumn id="1" xr3:uid="{00000000-0010-0000-0B00-000001000000}" name="عمران و توسعه شاهد (ثعمرا)"/>
    <tableColumn id="2" xr3:uid="{00000000-0010-0000-0B00-000002000000}" name="46586156"/>
    <tableColumn id="3" xr3:uid="{00000000-0010-0000-0B00-000003000000}" name="10887451032"/>
    <tableColumn id="4" xr3:uid="{00000000-0010-0000-0B00-000004000000}" name="0"/>
    <tableColumn id="5" xr3:uid="{00000000-0010-0000-0B00-000005000000}" name="10934037188"/>
    <tableColumn id="6" xr3:uid="{00000000-0010-0000-0B00-000006000000}" name="0.76"/>
    <tableColumn id="7" xr3:uid="{00000000-0010-0000-0B00-000007000000}" name="608700100"/>
    <tableColumn id="8" xr3:uid="{00000000-0010-0000-0B00-000008000000}" name="-3588601179"/>
    <tableColumn id="9" xr3:uid="{00000000-0010-0000-0B00-000009000000}" name="Column9"/>
    <tableColumn id="10" xr3:uid="{00000000-0010-0000-0B00-00000A000000}" name="-2979901079"/>
    <tableColumn id="11" xr3:uid="{00000000-0010-0000-0B00-00000B000000}" name="0.10"/>
  </tableColumns>
  <tableStyleInfo name="TableStyleMedium9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C000000}" name="Table10" displayName="Table10" ref="A9:F27" headerRowCount="0">
  <tableColumns count="6">
    <tableColumn id="1" xr3:uid="{00000000-0010-0000-0C00-000001000000}" name="کوتاه مدت -041010269000000159- موسسه اعتباری ملل"/>
    <tableColumn id="2" xr3:uid="{00000000-0010-0000-0C00-000002000000}" name="041010269000000159"/>
    <tableColumn id="3" xr3:uid="{00000000-0010-0000-0C00-000003000000}" name="403358"/>
    <tableColumn id="4" xr3:uid="{00000000-0010-0000-0C00-000004000000}" name="0.41"/>
    <tableColumn id="5" xr3:uid="{00000000-0010-0000-0C00-000005000000}" name="16231609"/>
    <tableColumn id="6" xr3:uid="{00000000-0010-0000-0C00-000006000000}" name="16.50"/>
  </tableColumns>
  <tableStyleInfo name="TableStyleMedium9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D000000}" name="Table12" displayName="Table12" ref="A8:C9" headerRowCount="0">
  <tableColumns count="3">
    <tableColumn id="1" xr3:uid="{00000000-0010-0000-0D00-000001000000}" name="سایر درآمدها"/>
    <tableColumn id="2" xr3:uid="{00000000-0010-0000-0D00-000002000000}" name="693040.0000"/>
    <tableColumn id="3" xr3:uid="{00000000-0010-0000-0D00-000003000000}" name="2890891500.0000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2" displayName="Table2" ref="A9:S12" headerRowCount="0">
  <tableColumns count="19">
    <tableColumn id="1" xr3:uid="{00000000-0010-0000-0100-000001000000}" name="صکوک مرابحه صدف048-3ماهه 18% (صدف048)"/>
    <tableColumn id="2" xr3:uid="{00000000-0010-0000-0100-000002000000}" name="بلی"/>
    <tableColumn id="3" xr3:uid="{00000000-0010-0000-0100-000003000000}" name="Column3"/>
    <tableColumn id="4" xr3:uid="{00000000-0010-0000-0100-000004000000}" name="1399/08/21"/>
    <tableColumn id="5" xr3:uid="{00000000-0010-0000-0100-000005000000}" name="1404/08/21"/>
    <tableColumn id="6" xr3:uid="{00000000-0010-0000-0100-000006000000}" name="1000000.0000"/>
    <tableColumn id="7" xr3:uid="{00000000-0010-0000-0100-000007000000}" name="18.00"/>
    <tableColumn id="8" xr3:uid="{00000000-0010-0000-0100-000008000000}" name="200"/>
    <tableColumn id="9" xr3:uid="{00000000-0010-0000-0100-000009000000}" name="215155875.0000"/>
    <tableColumn id="10" xr3:uid="{00000000-0010-0000-0100-00000A000000}" name="214844125.0000"/>
    <tableColumn id="11" xr3:uid="{00000000-0010-0000-0100-00000B000000}" name="0"/>
    <tableColumn id="12" xr3:uid="{00000000-0010-0000-0100-00000C000000}" name="0.0000"/>
    <tableColumn id="13" xr3:uid="{00000000-0010-0000-0100-00000D000000}" name="Column13"/>
    <tableColumn id="14" xr3:uid="{00000000-0010-0000-0100-00000E000000}" name="Column14"/>
    <tableColumn id="15" xr3:uid="{00000000-0010-0000-0100-00000F000000}" name="Column15"/>
    <tableColumn id="16" xr3:uid="{00000000-0010-0000-0100-000010000000}" name="1,075,000"/>
    <tableColumn id="17" xr3:uid="{00000000-0010-0000-0100-000011000000}" name="Column17"/>
    <tableColumn id="18" xr3:uid="{00000000-0010-0000-0100-000012000000}" name="Column18"/>
    <tableColumn id="19" xr3:uid="{00000000-0010-0000-0100-000013000000}" name="0.00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2000000}" name="Table13" displayName="Table13" ref="A9:G9" headerRowCount="0">
  <tableColumns count="7">
    <tableColumn id="1" xr3:uid="{00000000-0010-0000-0200-000001000000}" name="جمع"/>
    <tableColumn id="2" xr3:uid="{00000000-0010-0000-0200-000002000000}" name="0"/>
    <tableColumn id="3" xr3:uid="{00000000-0010-0000-0200-000003000000}" name="Column3"/>
    <tableColumn id="4" xr3:uid="{00000000-0010-0000-0200-000004000000}" name="Column4"/>
    <tableColumn id="5" xr3:uid="{00000000-0010-0000-0200-000005000000}" name="Column5"/>
    <tableColumn id="6" xr3:uid="{00000000-0010-0000-0200-000006000000}" name="Column6"/>
    <tableColumn id="7" xr3:uid="{00000000-0010-0000-0200-000007000000}" name="Column7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3000000}" name="Table14" displayName="Table14" ref="A8:P8" headerRowCount="0">
  <tableColumns count="16">
    <tableColumn id="1" xr3:uid="{00000000-0010-0000-0300-000001000000}" name="جمع"/>
    <tableColumn id="2" xr3:uid="{00000000-0010-0000-0300-000002000000}" name="Column2"/>
    <tableColumn id="3" xr3:uid="{00000000-0010-0000-0300-000003000000}" name="0"/>
    <tableColumn id="4" xr3:uid="{00000000-0010-0000-0300-000004000000}" name="Column4"/>
    <tableColumn id="5" xr3:uid="{00000000-0010-0000-0300-000005000000}" name="Column5"/>
    <tableColumn id="6" xr3:uid="{00000000-0010-0000-0300-000006000000}" name="Column6"/>
    <tableColumn id="7" xr3:uid="{00000000-0010-0000-0300-000007000000}" name="Column7"/>
    <tableColumn id="8" xr3:uid="{00000000-0010-0000-0300-000008000000}" name="Column8"/>
    <tableColumn id="9" xr3:uid="{00000000-0010-0000-0300-000009000000}" name="Column9"/>
    <tableColumn id="10" xr3:uid="{00000000-0010-0000-0300-00000A000000}" name="Column10"/>
    <tableColumn id="11" xr3:uid="{00000000-0010-0000-0300-00000B000000}" name="Column11"/>
    <tableColumn id="12" xr3:uid="{00000000-0010-0000-0300-00000C000000}" name="Column12"/>
    <tableColumn id="13" xr3:uid="{00000000-0010-0000-0300-00000D000000}" name="Column13"/>
    <tableColumn id="14" xr3:uid="{00000000-0010-0000-0300-00000E000000}" name="Column14"/>
    <tableColumn id="15" xr3:uid="{00000000-0010-0000-0300-00000F000000}" name="Column15"/>
    <tableColumn id="16" xr3:uid="{00000000-0010-0000-0300-000010000000}" name="Column16"/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4000000}" name="Table3" displayName="Table3" ref="A8:J43" headerRowCount="0">
  <tableColumns count="10">
    <tableColumn id="1" xr3:uid="{00000000-0010-0000-0400-000001000000}" name="کوتاه مدت -041010269000000159- موسسه اعتباری ملل"/>
    <tableColumn id="2" xr3:uid="{00000000-0010-0000-0400-000002000000}" name="041010269000000159"/>
    <tableColumn id="3" xr3:uid="{00000000-0010-0000-0400-000003000000}" name="کوتاه مدت"/>
    <tableColumn id="4" xr3:uid="{00000000-0010-0000-0400-000004000000}" name="-"/>
    <tableColumn id="5" xr3:uid="{00000000-0010-0000-0400-000005000000}" name="Column5"/>
    <tableColumn id="6" xr3:uid="{00000000-0010-0000-0400-000006000000}" name="98150637.0000"/>
    <tableColumn id="7" xr3:uid="{00000000-0010-0000-0400-000007000000}" name="403358.0000"/>
    <tableColumn id="8" xr3:uid="{00000000-0010-0000-0400-000008000000}" name="0.0000"/>
    <tableColumn id="9" xr3:uid="{00000000-0010-0000-0400-000009000000}" name="98553995.0000"/>
    <tableColumn id="10" xr3:uid="{00000000-0010-0000-0400-00000A000000}" name="0.00"/>
  </tableColumns>
  <tableStyleInfo name="TableStyleMedium9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5000000}" name="Table11" displayName="Table11" ref="A6:E10" headerRowCount="0">
  <tableColumns count="5">
    <tableColumn id="1" xr3:uid="{00000000-0010-0000-0500-000001000000}" name="درآمد حاصل از سرمایه­گذاری در سهام و حق تقدم سهام و صندوق‌های سرمایه‌گذاری"/>
    <tableColumn id="2" xr3:uid="{00000000-0010-0000-0500-000002000000}" name="1-2"/>
    <tableColumn id="3" xr3:uid="{00000000-0010-0000-0500-000003000000}" name="-3031484689682.0000"/>
    <tableColumn id="4" xr3:uid="{00000000-0010-0000-0500-000004000000}" name="104.80"/>
    <tableColumn id="5" xr3:uid="{00000000-0010-0000-0500-000005000000}" name="-17.76"/>
  </tableColumns>
  <tableStyleInfo name="TableStyleMedium9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6000000}" name="Table4" displayName="Table4" ref="A7:J19" headerRowCount="0">
  <tableColumns count="10">
    <tableColumn id="1" xr3:uid="{00000000-0010-0000-0600-000001000000}" name="فرآورده نسوز پارس (کفپارس)"/>
    <tableColumn id="2" xr3:uid="{00000000-0010-0000-0600-000002000000}" name="1402/02/12"/>
    <tableColumn id="3" xr3:uid="{00000000-0010-0000-0600-000003000000}" name="4193173.0000"/>
    <tableColumn id="4" xr3:uid="{00000000-0010-0000-0600-000004000000}" name="36.0000"/>
    <tableColumn id="5" xr3:uid="{00000000-0010-0000-0600-000005000000}" name="0"/>
    <tableColumn id="6" xr3:uid="{00000000-0010-0000-0600-000006000000}" name="Column6"/>
    <tableColumn id="7" xr3:uid="{00000000-0010-0000-0600-000007000000}" name="Column7"/>
    <tableColumn id="8" xr3:uid="{00000000-0010-0000-0600-000008000000}" name="150954228"/>
    <tableColumn id="9" xr3:uid="{00000000-0010-0000-0600-000009000000}" name="Column9"/>
    <tableColumn id="10" xr3:uid="{00000000-0010-0000-0600-00000A000000}" name="Column10"/>
  </tableColumns>
  <tableStyleInfo name="TableStyleMedium9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7000000}" name="Table5" displayName="Table5" ref="A7:J30" headerRowCount="0">
  <tableColumns count="10">
    <tableColumn id="1" xr3:uid="{00000000-0010-0000-0700-000001000000}" name="مرابحه عام دولت131-ش.خ040410 (اراد131)"/>
    <tableColumn id="2" xr3:uid="{00000000-0010-0000-0700-000002000000}" name="1402/11/10"/>
    <tableColumn id="3" xr3:uid="{00000000-0010-0000-0700-000003000000}" name="1404/04/10"/>
    <tableColumn id="4" xr3:uid="{00000000-0010-0000-0700-000004000000}" name="20.50"/>
    <tableColumn id="5" xr3:uid="{00000000-0010-0000-0700-000005000000}" name="0"/>
    <tableColumn id="6" xr3:uid="{00000000-0010-0000-0700-000006000000}" name="Column6"/>
    <tableColumn id="7" xr3:uid="{00000000-0010-0000-0700-000007000000}" name="Column7"/>
    <tableColumn id="8" xr3:uid="{00000000-0010-0000-0700-000008000000}" name="180156763"/>
    <tableColumn id="9" xr3:uid="{00000000-0010-0000-0700-000009000000}" name="Column9"/>
    <tableColumn id="10" xr3:uid="{00000000-0010-0000-0700-00000A000000}" name="Column10"/>
  </tableColumns>
  <tableStyleInfo name="TableStyleMedium9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8000000}" name="Table6" displayName="Table6" ref="A7:I42" headerRowCount="0">
  <tableColumns count="9">
    <tableColumn id="1" xr3:uid="{00000000-0010-0000-0800-000001000000}" name="سر. توسعه آذربایجان (وآذر)"/>
    <tableColumn id="2" xr3:uid="{00000000-0010-0000-0800-000002000000}" name="0"/>
    <tableColumn id="3" xr3:uid="{00000000-0010-0000-0800-000003000000}" name="Column3"/>
    <tableColumn id="4" xr3:uid="{00000000-0010-0000-0800-000004000000}" name="Column4"/>
    <tableColumn id="5" xr3:uid="{00000000-0010-0000-0800-000005000000}" name="Column5"/>
    <tableColumn id="6" xr3:uid="{00000000-0010-0000-0800-000006000000}" name="9143598"/>
    <tableColumn id="7" xr3:uid="{00000000-0010-0000-0800-000007000000}" name="115117898820"/>
    <tableColumn id="8" xr3:uid="{00000000-0010-0000-0800-000008000000}" name="-120238299075.0000"/>
    <tableColumn id="9" xr3:uid="{00000000-0010-0000-0800-000009000000}" name="-5120400255.000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Custom 1">
      <a:majorFont>
        <a:latin typeface="B Nazanin"/>
        <a:ea typeface=""/>
        <a:cs typeface=""/>
      </a:majorFont>
      <a:minorFont>
        <a:latin typeface="B Nazanin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6.xml"/><Relationship Id="rId1" Type="http://schemas.openxmlformats.org/officeDocument/2006/relationships/vmlDrawing" Target="../drawings/vmlDrawing1.v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Q39"/>
  <sheetViews>
    <sheetView rightToLeft="1" topLeftCell="A11" zoomScaleNormal="100" workbookViewId="0">
      <selection activeCell="D36" sqref="D36"/>
    </sheetView>
  </sheetViews>
  <sheetFormatPr defaultColWidth="9" defaultRowHeight="14.25"/>
  <cols>
    <col min="1" max="1" width="9" style="4" customWidth="1"/>
    <col min="2" max="16384" width="9" style="4"/>
  </cols>
  <sheetData>
    <row r="3" spans="1:17" ht="23.25">
      <c r="D3" s="93" t="s">
        <v>0</v>
      </c>
      <c r="E3" s="94"/>
      <c r="F3" s="94"/>
    </row>
    <row r="6" spans="1:17" ht="15" customHeight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15" customHeight="1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</row>
    <row r="8" spans="1:17" ht="15" customHeight="1">
      <c r="A8" s="6"/>
      <c r="B8" s="6"/>
      <c r="C8" s="6"/>
      <c r="D8" s="6"/>
      <c r="E8" s="6"/>
      <c r="F8" s="6"/>
      <c r="G8" s="6"/>
      <c r="H8" s="6"/>
      <c r="I8" s="6"/>
      <c r="J8" s="5"/>
      <c r="K8" s="5"/>
      <c r="L8" s="5"/>
      <c r="M8" s="5"/>
      <c r="N8" s="5"/>
      <c r="O8" s="5"/>
      <c r="P8" s="5"/>
      <c r="Q8" s="5"/>
    </row>
    <row r="9" spans="1:17" ht="15" customHeight="1">
      <c r="A9" s="6"/>
      <c r="B9" s="6"/>
      <c r="C9" s="6"/>
      <c r="D9" s="6"/>
      <c r="E9" s="6"/>
      <c r="F9" s="6"/>
      <c r="G9" s="6"/>
      <c r="H9" s="6"/>
      <c r="I9" s="6"/>
      <c r="J9" s="5"/>
      <c r="K9" s="5"/>
      <c r="L9" s="5"/>
      <c r="M9" s="5"/>
      <c r="N9" s="5"/>
      <c r="O9" s="5"/>
      <c r="P9" s="5"/>
      <c r="Q9" s="5"/>
    </row>
    <row r="10" spans="1:17" ht="15" customHeight="1">
      <c r="A10" s="6"/>
      <c r="B10" s="6"/>
      <c r="C10" s="6"/>
      <c r="D10" s="6"/>
      <c r="E10" s="6"/>
      <c r="F10" s="6"/>
      <c r="G10" s="6"/>
      <c r="H10" s="6"/>
      <c r="I10" s="6"/>
      <c r="J10" s="5"/>
      <c r="K10" s="5"/>
      <c r="L10" s="5"/>
      <c r="M10" s="5"/>
      <c r="N10" s="5"/>
      <c r="O10" s="5"/>
      <c r="P10" s="5"/>
      <c r="Q10" s="5"/>
    </row>
    <row r="11" spans="1:17" ht="15" customHeight="1">
      <c r="A11" s="6"/>
      <c r="B11" s="6"/>
      <c r="C11" s="6"/>
      <c r="D11" s="6"/>
      <c r="E11" s="6"/>
      <c r="F11" s="6"/>
      <c r="G11" s="6"/>
      <c r="H11" s="6"/>
      <c r="I11" s="6"/>
      <c r="J11" s="5"/>
      <c r="K11" s="5"/>
      <c r="L11" s="5"/>
      <c r="M11" s="5"/>
      <c r="N11" s="5"/>
      <c r="O11" s="5"/>
      <c r="P11" s="5"/>
      <c r="Q11" s="5"/>
    </row>
    <row r="12" spans="1:17" ht="15" customHeight="1">
      <c r="A12" s="6"/>
      <c r="B12" s="6"/>
      <c r="C12" s="6"/>
      <c r="D12" s="6"/>
      <c r="E12" s="6"/>
      <c r="F12" s="6"/>
      <c r="G12" s="6"/>
      <c r="H12" s="6"/>
      <c r="I12" s="6"/>
      <c r="J12" s="5"/>
      <c r="K12" s="5"/>
      <c r="L12" s="5"/>
      <c r="M12" s="5"/>
      <c r="N12" s="5"/>
      <c r="O12" s="5"/>
      <c r="P12" s="5"/>
      <c r="Q12" s="5"/>
    </row>
    <row r="13" spans="1:17" ht="15" customHeight="1">
      <c r="A13" s="6"/>
      <c r="B13" s="6"/>
      <c r="C13" s="6"/>
      <c r="D13" s="6"/>
      <c r="E13" s="6"/>
      <c r="F13" s="6"/>
      <c r="G13" s="6"/>
      <c r="H13" s="6"/>
      <c r="I13" s="6"/>
      <c r="J13" s="5"/>
      <c r="K13" s="5"/>
      <c r="L13" s="5"/>
      <c r="M13" s="5"/>
      <c r="N13" s="5"/>
      <c r="O13" s="5"/>
      <c r="P13" s="5"/>
      <c r="Q13" s="5"/>
    </row>
    <row r="14" spans="1:17" ht="15" customHeight="1">
      <c r="A14" s="6"/>
      <c r="B14" s="6"/>
      <c r="C14" s="6"/>
      <c r="D14" s="6"/>
      <c r="E14" s="6"/>
      <c r="F14" s="6"/>
      <c r="G14" s="6"/>
      <c r="H14" s="6"/>
      <c r="I14" s="6"/>
      <c r="J14" s="5"/>
      <c r="K14" s="5"/>
      <c r="L14" s="5"/>
      <c r="M14" s="5"/>
      <c r="N14" s="5"/>
      <c r="O14" s="5"/>
      <c r="P14" s="5"/>
      <c r="Q14" s="5"/>
    </row>
    <row r="15" spans="1:17" ht="15" customHeight="1">
      <c r="A15" s="89" t="s">
        <v>1</v>
      </c>
      <c r="B15" s="90"/>
      <c r="C15" s="90"/>
      <c r="D15" s="90"/>
      <c r="E15" s="90"/>
      <c r="F15" s="90"/>
      <c r="G15" s="90"/>
      <c r="H15" s="90"/>
      <c r="I15" s="90"/>
      <c r="J15" s="5"/>
      <c r="K15" s="5"/>
      <c r="L15" s="5"/>
      <c r="M15" s="5"/>
      <c r="N15" s="5"/>
      <c r="O15" s="5"/>
      <c r="P15" s="5"/>
      <c r="Q15" s="5"/>
    </row>
    <row r="16" spans="1:17" ht="15" customHeight="1">
      <c r="A16" s="90"/>
      <c r="B16" s="90"/>
      <c r="C16" s="90"/>
      <c r="D16" s="90"/>
      <c r="E16" s="90"/>
      <c r="F16" s="90"/>
      <c r="G16" s="90"/>
      <c r="H16" s="90"/>
      <c r="I16" s="90"/>
    </row>
    <row r="17" spans="1:9" ht="15" customHeight="1">
      <c r="A17" s="91" t="s">
        <v>2</v>
      </c>
      <c r="B17" s="92"/>
      <c r="C17" s="92"/>
      <c r="D17" s="92"/>
      <c r="E17" s="92"/>
      <c r="F17" s="92"/>
      <c r="G17" s="92"/>
      <c r="H17" s="92"/>
      <c r="I17" s="92"/>
    </row>
    <row r="18" spans="1:9" ht="15" customHeight="1">
      <c r="A18" s="92"/>
      <c r="B18" s="92"/>
      <c r="C18" s="92"/>
      <c r="D18" s="92"/>
      <c r="E18" s="92"/>
      <c r="F18" s="92"/>
      <c r="G18" s="92"/>
      <c r="H18" s="92"/>
      <c r="I18" s="92"/>
    </row>
    <row r="19" spans="1:9" ht="15" customHeight="1">
      <c r="A19" s="92"/>
      <c r="B19" s="92"/>
      <c r="C19" s="92"/>
      <c r="D19" s="92"/>
      <c r="E19" s="92"/>
      <c r="F19" s="92"/>
      <c r="G19" s="92"/>
      <c r="H19" s="92"/>
      <c r="I19" s="92"/>
    </row>
    <row r="20" spans="1:9" ht="15" customHeight="1">
      <c r="A20" s="91" t="s">
        <v>3</v>
      </c>
      <c r="B20" s="92"/>
      <c r="C20" s="92"/>
      <c r="D20" s="92"/>
      <c r="E20" s="92"/>
      <c r="F20" s="92"/>
      <c r="G20" s="92"/>
      <c r="H20" s="92"/>
      <c r="I20" s="92"/>
    </row>
    <row r="21" spans="1:9" ht="15" customHeight="1">
      <c r="A21" s="92"/>
      <c r="B21" s="92"/>
      <c r="C21" s="92"/>
      <c r="D21" s="92"/>
      <c r="E21" s="92"/>
      <c r="F21" s="92"/>
      <c r="G21" s="92"/>
      <c r="H21" s="92"/>
      <c r="I21" s="92"/>
    </row>
    <row r="22" spans="1:9" ht="15" customHeight="1">
      <c r="A22" s="92"/>
      <c r="B22" s="92"/>
      <c r="C22" s="92"/>
      <c r="D22" s="92"/>
      <c r="E22" s="92"/>
      <c r="F22" s="92"/>
      <c r="G22" s="92"/>
      <c r="H22" s="92"/>
      <c r="I22" s="92"/>
    </row>
    <row r="23" spans="1:9" ht="15" customHeight="1">
      <c r="A23" s="92"/>
      <c r="B23" s="92"/>
      <c r="C23" s="92"/>
      <c r="D23" s="92"/>
      <c r="E23" s="92"/>
      <c r="F23" s="92"/>
      <c r="G23" s="92"/>
      <c r="H23" s="92"/>
      <c r="I23" s="92"/>
    </row>
    <row r="24" spans="1:9" ht="15" customHeight="1">
      <c r="A24" s="6"/>
      <c r="B24" s="6"/>
      <c r="C24" s="6"/>
      <c r="D24" s="6"/>
      <c r="E24" s="6"/>
      <c r="F24" s="6"/>
      <c r="G24" s="6"/>
      <c r="H24" s="6"/>
      <c r="I24" s="6"/>
    </row>
    <row r="37" spans="6:8">
      <c r="F37" s="87" t="s">
        <v>4</v>
      </c>
      <c r="G37" s="88"/>
      <c r="H37" s="88"/>
    </row>
    <row r="38" spans="6:8">
      <c r="F38" s="88"/>
      <c r="G38" s="88"/>
      <c r="H38" s="88"/>
    </row>
    <row r="39" spans="6:8">
      <c r="F39" s="88"/>
      <c r="G39" s="88"/>
      <c r="H39" s="88"/>
    </row>
  </sheetData>
  <mergeCells count="5">
    <mergeCell ref="F37:H39"/>
    <mergeCell ref="A15:I16"/>
    <mergeCell ref="A17:I19"/>
    <mergeCell ref="A20:I23"/>
    <mergeCell ref="D3:F3"/>
  </mergeCells>
  <pageMargins left="0.7" right="0.7" top="0.75" bottom="0.75" header="0.3" footer="0.3"/>
  <pageSetup orientation="portrait" verticalDpi="0"/>
  <headerFooter differentOddEven="1" differentFirst="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34"/>
  <sheetViews>
    <sheetView rightToLeft="1" topLeftCell="A19" zoomScale="106" zoomScaleNormal="106" workbookViewId="0">
      <selection activeCell="H32" sqref="H32:H35"/>
    </sheetView>
  </sheetViews>
  <sheetFormatPr defaultColWidth="9" defaultRowHeight="14.25"/>
  <cols>
    <col min="1" max="1" width="34.5" style="44" customWidth="1"/>
    <col min="2" max="2" width="14.25" style="44" customWidth="1"/>
    <col min="3" max="3" width="13" style="44" customWidth="1"/>
    <col min="4" max="4" width="17.25" style="44" customWidth="1"/>
    <col min="5" max="5" width="14.25" style="44" customWidth="1"/>
    <col min="6" max="6" width="13" style="44" customWidth="1"/>
    <col min="7" max="7" width="14.25" style="44" customWidth="1"/>
    <col min="8" max="8" width="15.125" style="44" customWidth="1"/>
    <col min="9" max="9" width="13" style="44" customWidth="1"/>
    <col min="10" max="10" width="15.125" style="44" customWidth="1"/>
    <col min="11" max="11" width="9" style="4" customWidth="1"/>
    <col min="12" max="16384" width="9" style="4"/>
  </cols>
  <sheetData>
    <row r="1" spans="1:10">
      <c r="A1" s="132" t="s">
        <v>1</v>
      </c>
      <c r="B1" s="88"/>
      <c r="C1" s="88"/>
      <c r="D1" s="88"/>
      <c r="E1" s="88"/>
      <c r="F1" s="88"/>
      <c r="G1" s="88"/>
      <c r="H1" s="88"/>
      <c r="I1" s="88"/>
      <c r="J1" s="88"/>
    </row>
    <row r="2" spans="1:10">
      <c r="A2" s="132" t="s">
        <v>195</v>
      </c>
      <c r="B2" s="88"/>
      <c r="C2" s="88"/>
      <c r="D2" s="88"/>
      <c r="E2" s="88"/>
      <c r="F2" s="88"/>
      <c r="G2" s="88"/>
      <c r="H2" s="88"/>
      <c r="I2" s="88"/>
      <c r="J2" s="88"/>
    </row>
    <row r="3" spans="1:10">
      <c r="A3" s="132" t="s">
        <v>7</v>
      </c>
      <c r="B3" s="88"/>
      <c r="C3" s="88"/>
      <c r="D3" s="88"/>
      <c r="E3" s="88"/>
      <c r="F3" s="88"/>
      <c r="G3" s="88"/>
      <c r="H3" s="88"/>
      <c r="I3" s="88"/>
      <c r="J3" s="88"/>
    </row>
    <row r="4" spans="1:10" ht="15">
      <c r="A4" s="112" t="s">
        <v>230</v>
      </c>
      <c r="B4" s="113"/>
      <c r="C4" s="113"/>
      <c r="D4" s="113"/>
      <c r="E4" s="113"/>
    </row>
    <row r="5" spans="1:10" ht="16.5" customHeight="1">
      <c r="A5" s="46"/>
      <c r="B5" s="131"/>
      <c r="C5" s="131"/>
      <c r="D5" s="131"/>
      <c r="E5" s="129" t="s">
        <v>212</v>
      </c>
      <c r="F5" s="130"/>
      <c r="G5" s="130"/>
      <c r="H5" s="129" t="s">
        <v>213</v>
      </c>
      <c r="I5" s="130"/>
      <c r="J5" s="130"/>
    </row>
    <row r="6" spans="1:10" ht="38.25" customHeight="1">
      <c r="A6" s="45" t="s">
        <v>198</v>
      </c>
      <c r="B6" s="47" t="s">
        <v>231</v>
      </c>
      <c r="C6" s="47" t="s">
        <v>76</v>
      </c>
      <c r="D6" s="47" t="s">
        <v>105</v>
      </c>
      <c r="E6" s="47" t="s">
        <v>232</v>
      </c>
      <c r="F6" s="47" t="s">
        <v>218</v>
      </c>
      <c r="G6" s="47" t="s">
        <v>233</v>
      </c>
      <c r="H6" s="47" t="s">
        <v>232</v>
      </c>
      <c r="I6" s="47" t="s">
        <v>218</v>
      </c>
      <c r="J6" s="47" t="s">
        <v>233</v>
      </c>
    </row>
    <row r="7" spans="1:10" ht="23.1" customHeight="1">
      <c r="A7" s="23" t="s">
        <v>234</v>
      </c>
      <c r="B7" s="23" t="s">
        <v>235</v>
      </c>
      <c r="C7" s="23" t="s">
        <v>236</v>
      </c>
      <c r="D7" s="23" t="s">
        <v>237</v>
      </c>
      <c r="E7" s="25">
        <v>0</v>
      </c>
      <c r="F7" s="25">
        <v>0</v>
      </c>
      <c r="G7" s="25">
        <v>0</v>
      </c>
      <c r="H7" s="25">
        <v>180156763</v>
      </c>
      <c r="I7" s="25">
        <v>0</v>
      </c>
      <c r="J7" s="25">
        <v>180156763</v>
      </c>
    </row>
    <row r="8" spans="1:10" ht="23.1" customHeight="1">
      <c r="A8" s="23" t="s">
        <v>91</v>
      </c>
      <c r="B8" s="23" t="s">
        <v>238</v>
      </c>
      <c r="C8" s="23" t="s">
        <v>93</v>
      </c>
      <c r="D8" s="23" t="s">
        <v>86</v>
      </c>
      <c r="E8" s="25">
        <v>421102</v>
      </c>
      <c r="F8" s="25">
        <v>0</v>
      </c>
      <c r="G8" s="25">
        <v>421102</v>
      </c>
      <c r="H8" s="25">
        <v>209986907</v>
      </c>
      <c r="I8" s="25">
        <v>0</v>
      </c>
      <c r="J8" s="25">
        <v>209986907</v>
      </c>
    </row>
    <row r="9" spans="1:10" ht="23.1" customHeight="1">
      <c r="A9" s="23" t="s">
        <v>81</v>
      </c>
      <c r="B9" s="23" t="s">
        <v>239</v>
      </c>
      <c r="C9" s="23" t="s">
        <v>84</v>
      </c>
      <c r="D9" s="23" t="s">
        <v>86</v>
      </c>
      <c r="E9" s="25">
        <v>2896069</v>
      </c>
      <c r="F9" s="25">
        <v>0</v>
      </c>
      <c r="G9" s="25">
        <v>2896069</v>
      </c>
      <c r="H9" s="25">
        <v>24137456</v>
      </c>
      <c r="I9" s="25">
        <v>0</v>
      </c>
      <c r="J9" s="25">
        <v>24137456</v>
      </c>
    </row>
    <row r="10" spans="1:10" ht="23.1" customHeight="1">
      <c r="A10" s="23" t="s">
        <v>240</v>
      </c>
      <c r="B10" s="23" t="s">
        <v>241</v>
      </c>
      <c r="C10" s="23" t="s">
        <v>242</v>
      </c>
      <c r="D10" s="23" t="s">
        <v>243</v>
      </c>
      <c r="E10" s="25">
        <v>0</v>
      </c>
      <c r="F10" s="25">
        <v>0</v>
      </c>
      <c r="G10" s="25">
        <v>0</v>
      </c>
      <c r="H10" s="25">
        <v>201438913</v>
      </c>
      <c r="I10" s="25">
        <v>0</v>
      </c>
      <c r="J10" s="25">
        <v>201438913</v>
      </c>
    </row>
    <row r="11" spans="1:10" ht="23.1" customHeight="1">
      <c r="A11" s="23" t="s">
        <v>88</v>
      </c>
      <c r="B11" s="23" t="s">
        <v>244</v>
      </c>
      <c r="C11" s="23" t="s">
        <v>90</v>
      </c>
      <c r="D11" s="23" t="s">
        <v>86</v>
      </c>
      <c r="E11" s="25">
        <v>429251</v>
      </c>
      <c r="F11" s="25">
        <v>0</v>
      </c>
      <c r="G11" s="25">
        <v>429251</v>
      </c>
      <c r="H11" s="25">
        <v>312430656</v>
      </c>
      <c r="I11" s="25">
        <v>0</v>
      </c>
      <c r="J11" s="25">
        <v>312430656</v>
      </c>
    </row>
    <row r="12" spans="1:10" ht="23.1" customHeight="1">
      <c r="A12" s="23" t="s">
        <v>190</v>
      </c>
      <c r="B12" s="23" t="s">
        <v>245</v>
      </c>
      <c r="C12" s="23" t="s">
        <v>123</v>
      </c>
      <c r="D12" s="23" t="s">
        <v>123</v>
      </c>
      <c r="E12" s="25">
        <v>19452</v>
      </c>
      <c r="F12" s="25">
        <v>0</v>
      </c>
      <c r="G12" s="25">
        <v>19452</v>
      </c>
      <c r="H12" s="25">
        <v>14020886</v>
      </c>
      <c r="I12" s="25">
        <v>0</v>
      </c>
      <c r="J12" s="25">
        <v>14020886</v>
      </c>
    </row>
    <row r="13" spans="1:10" ht="23.1" customHeight="1">
      <c r="A13" s="23" t="s">
        <v>186</v>
      </c>
      <c r="B13" s="23" t="s">
        <v>246</v>
      </c>
      <c r="C13" s="23" t="s">
        <v>123</v>
      </c>
      <c r="D13" s="23" t="s">
        <v>123</v>
      </c>
      <c r="E13" s="25">
        <v>270602</v>
      </c>
      <c r="F13" s="25">
        <v>0</v>
      </c>
      <c r="G13" s="25">
        <v>270602</v>
      </c>
      <c r="H13" s="25">
        <v>17871594</v>
      </c>
      <c r="I13" s="25">
        <v>0</v>
      </c>
      <c r="J13" s="25">
        <v>17871594</v>
      </c>
    </row>
    <row r="14" spans="1:10" ht="23.1" customHeight="1">
      <c r="A14" s="23" t="s">
        <v>175</v>
      </c>
      <c r="B14" s="23" t="s">
        <v>247</v>
      </c>
      <c r="C14" s="23" t="s">
        <v>123</v>
      </c>
      <c r="D14" s="23" t="s">
        <v>123</v>
      </c>
      <c r="E14" s="25">
        <v>2492086</v>
      </c>
      <c r="F14" s="25">
        <v>0</v>
      </c>
      <c r="G14" s="25">
        <v>2492086</v>
      </c>
      <c r="H14" s="25">
        <v>6597883</v>
      </c>
      <c r="I14" s="25">
        <v>0</v>
      </c>
      <c r="J14" s="25">
        <v>6597883</v>
      </c>
    </row>
    <row r="15" spans="1:10" ht="23.1" customHeight="1">
      <c r="A15" s="23" t="s">
        <v>171</v>
      </c>
      <c r="B15" s="23" t="s">
        <v>245</v>
      </c>
      <c r="C15" s="23" t="s">
        <v>123</v>
      </c>
      <c r="D15" s="23" t="s">
        <v>123</v>
      </c>
      <c r="E15" s="25">
        <v>26568</v>
      </c>
      <c r="F15" s="25">
        <v>0</v>
      </c>
      <c r="G15" s="25">
        <v>26568</v>
      </c>
      <c r="H15" s="25">
        <v>4765293</v>
      </c>
      <c r="I15" s="25">
        <v>0</v>
      </c>
      <c r="J15" s="25">
        <v>4765293</v>
      </c>
    </row>
    <row r="16" spans="1:10" ht="23.1" customHeight="1">
      <c r="A16" s="23" t="s">
        <v>169</v>
      </c>
      <c r="B16" s="23" t="s">
        <v>245</v>
      </c>
      <c r="C16" s="23" t="s">
        <v>123</v>
      </c>
      <c r="D16" s="23" t="s">
        <v>123</v>
      </c>
      <c r="E16" s="25">
        <v>29661</v>
      </c>
      <c r="F16" s="25">
        <v>0</v>
      </c>
      <c r="G16" s="25">
        <v>29661</v>
      </c>
      <c r="H16" s="25">
        <v>1319283</v>
      </c>
      <c r="I16" s="25">
        <v>0</v>
      </c>
      <c r="J16" s="25">
        <v>1319283</v>
      </c>
    </row>
    <row r="17" spans="1:10" ht="23.1" customHeight="1">
      <c r="A17" s="23" t="s">
        <v>167</v>
      </c>
      <c r="B17" s="23" t="s">
        <v>248</v>
      </c>
      <c r="C17" s="23" t="s">
        <v>123</v>
      </c>
      <c r="D17" s="23" t="s">
        <v>123</v>
      </c>
      <c r="E17" s="25">
        <v>305127</v>
      </c>
      <c r="F17" s="25">
        <v>0</v>
      </c>
      <c r="G17" s="25">
        <v>305127</v>
      </c>
      <c r="H17" s="25">
        <v>3724637</v>
      </c>
      <c r="I17" s="25">
        <v>0</v>
      </c>
      <c r="J17" s="25">
        <v>3724637</v>
      </c>
    </row>
    <row r="18" spans="1:10" ht="23.1" customHeight="1">
      <c r="A18" s="23" t="s">
        <v>165</v>
      </c>
      <c r="B18" s="23" t="s">
        <v>247</v>
      </c>
      <c r="C18" s="23" t="s">
        <v>123</v>
      </c>
      <c r="D18" s="23" t="s">
        <v>123</v>
      </c>
      <c r="E18" s="25">
        <v>2591428</v>
      </c>
      <c r="F18" s="25">
        <v>0</v>
      </c>
      <c r="G18" s="25">
        <v>2591428</v>
      </c>
      <c r="H18" s="25">
        <v>41718354</v>
      </c>
      <c r="I18" s="25">
        <v>0</v>
      </c>
      <c r="J18" s="25">
        <v>41718354</v>
      </c>
    </row>
    <row r="19" spans="1:10" ht="23.1" customHeight="1">
      <c r="A19" s="23" t="s">
        <v>159</v>
      </c>
      <c r="B19" s="23" t="s">
        <v>248</v>
      </c>
      <c r="C19" s="23" t="s">
        <v>123</v>
      </c>
      <c r="D19" s="23" t="s">
        <v>123</v>
      </c>
      <c r="E19" s="25">
        <v>1559513</v>
      </c>
      <c r="F19" s="25">
        <v>0</v>
      </c>
      <c r="G19" s="25">
        <v>1559513</v>
      </c>
      <c r="H19" s="25">
        <v>7166303</v>
      </c>
      <c r="I19" s="25">
        <v>0</v>
      </c>
      <c r="J19" s="25">
        <v>7166303</v>
      </c>
    </row>
    <row r="20" spans="1:10" ht="23.1" customHeight="1">
      <c r="A20" s="23" t="s">
        <v>157</v>
      </c>
      <c r="B20" s="23" t="s">
        <v>245</v>
      </c>
      <c r="C20" s="23" t="s">
        <v>123</v>
      </c>
      <c r="D20" s="23" t="s">
        <v>123</v>
      </c>
      <c r="E20" s="25">
        <v>260904</v>
      </c>
      <c r="F20" s="25">
        <v>0</v>
      </c>
      <c r="G20" s="25">
        <v>260904</v>
      </c>
      <c r="H20" s="25">
        <v>1843867</v>
      </c>
      <c r="I20" s="25">
        <v>0</v>
      </c>
      <c r="J20" s="25">
        <v>1843867</v>
      </c>
    </row>
    <row r="21" spans="1:10" ht="23.1" customHeight="1">
      <c r="A21" s="23" t="s">
        <v>155</v>
      </c>
      <c r="B21" s="23" t="s">
        <v>245</v>
      </c>
      <c r="C21" s="23" t="s">
        <v>123</v>
      </c>
      <c r="D21" s="23" t="s">
        <v>123</v>
      </c>
      <c r="E21" s="25">
        <v>2027635</v>
      </c>
      <c r="F21" s="25">
        <v>0</v>
      </c>
      <c r="G21" s="25">
        <v>2027635</v>
      </c>
      <c r="H21" s="25">
        <v>4608662</v>
      </c>
      <c r="I21" s="25">
        <v>0</v>
      </c>
      <c r="J21" s="25">
        <v>4608662</v>
      </c>
    </row>
    <row r="22" spans="1:10" ht="23.1" customHeight="1">
      <c r="A22" s="23" t="s">
        <v>153</v>
      </c>
      <c r="B22" s="23" t="s">
        <v>248</v>
      </c>
      <c r="C22" s="23" t="s">
        <v>123</v>
      </c>
      <c r="D22" s="23" t="s">
        <v>123</v>
      </c>
      <c r="E22" s="25">
        <v>1189</v>
      </c>
      <c r="F22" s="25">
        <v>0</v>
      </c>
      <c r="G22" s="25">
        <v>1189</v>
      </c>
      <c r="H22" s="25">
        <v>2347</v>
      </c>
      <c r="I22" s="25">
        <v>0</v>
      </c>
      <c r="J22" s="25">
        <v>2347</v>
      </c>
    </row>
    <row r="23" spans="1:10" ht="23.1" customHeight="1">
      <c r="A23" s="23" t="s">
        <v>149</v>
      </c>
      <c r="B23" s="23" t="s">
        <v>249</v>
      </c>
      <c r="C23" s="23" t="s">
        <v>123</v>
      </c>
      <c r="D23" s="23" t="s">
        <v>123</v>
      </c>
      <c r="E23" s="25">
        <v>1064797</v>
      </c>
      <c r="F23" s="25">
        <v>0</v>
      </c>
      <c r="G23" s="25">
        <v>1064797</v>
      </c>
      <c r="H23" s="25">
        <v>33426298983</v>
      </c>
      <c r="I23" s="25">
        <v>0</v>
      </c>
      <c r="J23" s="25">
        <v>33426298983</v>
      </c>
    </row>
    <row r="24" spans="1:10" ht="23.1" customHeight="1">
      <c r="A24" s="23" t="s">
        <v>146</v>
      </c>
      <c r="B24" s="23" t="s">
        <v>10</v>
      </c>
      <c r="C24" s="23" t="s">
        <v>123</v>
      </c>
      <c r="D24" s="23" t="s">
        <v>123</v>
      </c>
      <c r="E24" s="25">
        <v>15890410958</v>
      </c>
      <c r="F24" s="25">
        <v>0</v>
      </c>
      <c r="G24" s="25">
        <v>15890410958</v>
      </c>
      <c r="H24" s="25">
        <v>100821917808</v>
      </c>
      <c r="I24" s="25">
        <v>0</v>
      </c>
      <c r="J24" s="25">
        <v>100821917808</v>
      </c>
    </row>
    <row r="25" spans="1:10" ht="23.1" customHeight="1">
      <c r="A25" s="23" t="s">
        <v>136</v>
      </c>
      <c r="B25" s="23" t="s">
        <v>245</v>
      </c>
      <c r="C25" s="23" t="s">
        <v>123</v>
      </c>
      <c r="D25" s="23" t="s">
        <v>123</v>
      </c>
      <c r="E25" s="25">
        <v>2979761</v>
      </c>
      <c r="F25" s="25">
        <v>0</v>
      </c>
      <c r="G25" s="25">
        <v>2979761</v>
      </c>
      <c r="H25" s="25">
        <v>15796594</v>
      </c>
      <c r="I25" s="25">
        <v>0</v>
      </c>
      <c r="J25" s="25">
        <v>15796594</v>
      </c>
    </row>
    <row r="26" spans="1:10" ht="23.1" customHeight="1">
      <c r="A26" s="23" t="s">
        <v>134</v>
      </c>
      <c r="B26" s="23" t="s">
        <v>245</v>
      </c>
      <c r="C26" s="23" t="s">
        <v>123</v>
      </c>
      <c r="D26" s="23" t="s">
        <v>123</v>
      </c>
      <c r="E26" s="25">
        <v>59919</v>
      </c>
      <c r="F26" s="25">
        <v>0</v>
      </c>
      <c r="G26" s="25">
        <v>59919</v>
      </c>
      <c r="H26" s="25">
        <v>497096</v>
      </c>
      <c r="I26" s="25">
        <v>0</v>
      </c>
      <c r="J26" s="25">
        <v>497096</v>
      </c>
    </row>
    <row r="27" spans="1:10" ht="23.1" customHeight="1">
      <c r="A27" s="23" t="s">
        <v>126</v>
      </c>
      <c r="B27" s="23" t="s">
        <v>245</v>
      </c>
      <c r="C27" s="23" t="s">
        <v>123</v>
      </c>
      <c r="D27" s="23" t="s">
        <v>123</v>
      </c>
      <c r="E27" s="25">
        <v>76792</v>
      </c>
      <c r="F27" s="25">
        <v>0</v>
      </c>
      <c r="G27" s="25">
        <v>76792</v>
      </c>
      <c r="H27" s="25">
        <v>7063251</v>
      </c>
      <c r="I27" s="25">
        <v>0</v>
      </c>
      <c r="J27" s="25">
        <v>7063251</v>
      </c>
    </row>
    <row r="28" spans="1:10" ht="23.1" customHeight="1">
      <c r="A28" s="23" t="s">
        <v>124</v>
      </c>
      <c r="B28" s="23" t="s">
        <v>248</v>
      </c>
      <c r="C28" s="23" t="s">
        <v>123</v>
      </c>
      <c r="D28" s="23" t="s">
        <v>123</v>
      </c>
      <c r="E28" s="25">
        <v>3332634</v>
      </c>
      <c r="F28" s="25">
        <v>0</v>
      </c>
      <c r="G28" s="25">
        <v>3332634</v>
      </c>
      <c r="H28" s="25">
        <v>15151082</v>
      </c>
      <c r="I28" s="25">
        <v>0</v>
      </c>
      <c r="J28" s="25">
        <v>15151082</v>
      </c>
    </row>
    <row r="29" spans="1:10" ht="23.1" customHeight="1">
      <c r="A29" s="23" t="s">
        <v>120</v>
      </c>
      <c r="B29" s="23" t="s">
        <v>245</v>
      </c>
      <c r="C29" s="23" t="s">
        <v>123</v>
      </c>
      <c r="D29" s="23" t="s">
        <v>123</v>
      </c>
      <c r="E29" s="25">
        <v>403358</v>
      </c>
      <c r="F29" s="25">
        <v>0</v>
      </c>
      <c r="G29" s="25">
        <v>403358</v>
      </c>
      <c r="H29" s="25">
        <v>16231609</v>
      </c>
      <c r="I29" s="25">
        <v>0</v>
      </c>
      <c r="J29" s="25">
        <v>16231609</v>
      </c>
    </row>
    <row r="30" spans="1:10" ht="23.1" customHeight="1">
      <c r="A30" s="23" t="s">
        <v>60</v>
      </c>
      <c r="B30" s="23"/>
      <c r="C30" s="23"/>
      <c r="D30" s="23"/>
      <c r="E30" s="25">
        <v>15911658806</v>
      </c>
      <c r="F30" s="25">
        <v>0</v>
      </c>
      <c r="G30" s="25">
        <v>15911658806</v>
      </c>
      <c r="H30" s="25">
        <v>135334746227</v>
      </c>
      <c r="I30" s="25">
        <v>0</v>
      </c>
      <c r="J30" s="25">
        <v>135334746227</v>
      </c>
    </row>
    <row r="31" spans="1:10" ht="23.1" customHeight="1">
      <c r="A31" s="23" t="s">
        <v>61</v>
      </c>
      <c r="B31" s="23"/>
      <c r="C31" s="23"/>
      <c r="D31" s="23"/>
      <c r="E31" s="25"/>
      <c r="F31" s="25"/>
      <c r="G31" s="25"/>
      <c r="H31" s="25"/>
      <c r="I31" s="25"/>
      <c r="J31" s="25"/>
    </row>
    <row r="32" spans="1:10">
      <c r="H32" s="157"/>
    </row>
    <row r="33" spans="8:8">
      <c r="H33" s="157"/>
    </row>
    <row r="34" spans="8:8">
      <c r="H34" s="157"/>
    </row>
  </sheetData>
  <mergeCells count="7">
    <mergeCell ref="A4:E4"/>
    <mergeCell ref="B5:D5"/>
    <mergeCell ref="E5:G5"/>
    <mergeCell ref="H5:J5"/>
    <mergeCell ref="A1:J1"/>
    <mergeCell ref="A2:J2"/>
    <mergeCell ref="A3:J3"/>
  </mergeCells>
  <pageMargins left="0.7" right="0.7" top="0.75" bottom="0.75" header="0.3" footer="0.3"/>
  <pageSetup paperSize="9" orientation="landscape" horizontalDpi="4294967295" verticalDpi="4294967295"/>
  <headerFooter differentOddEven="1" differentFirst="1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51"/>
  <sheetViews>
    <sheetView rightToLeft="1" topLeftCell="A31" zoomScaleNormal="100" workbookViewId="0">
      <selection activeCell="I48" sqref="I48:I52"/>
    </sheetView>
  </sheetViews>
  <sheetFormatPr defaultColWidth="9" defaultRowHeight="14.25"/>
  <cols>
    <col min="1" max="1" width="27.125" style="44" customWidth="1"/>
    <col min="2" max="2" width="13" style="44" customWidth="1"/>
    <col min="3" max="3" width="15.125" style="44" customWidth="1"/>
    <col min="4" max="4" width="16.25" style="44" customWidth="1"/>
    <col min="5" max="5" width="20.875" style="44" customWidth="1"/>
    <col min="6" max="6" width="13" style="44" customWidth="1"/>
    <col min="7" max="7" width="17.375" style="44" customWidth="1"/>
    <col min="8" max="8" width="18.375" style="44" customWidth="1"/>
    <col min="9" max="9" width="20.875" style="44" customWidth="1"/>
    <col min="10" max="10" width="9" style="4" customWidth="1"/>
    <col min="11" max="16384" width="9" style="4"/>
  </cols>
  <sheetData>
    <row r="1" spans="1:9" ht="15">
      <c r="A1" s="110" t="s">
        <v>1</v>
      </c>
      <c r="B1" s="111"/>
      <c r="C1" s="111"/>
      <c r="D1" s="111"/>
      <c r="E1" s="111"/>
      <c r="F1" s="111"/>
      <c r="G1" s="111"/>
      <c r="H1" s="111"/>
      <c r="I1" s="111"/>
    </row>
    <row r="2" spans="1:9" ht="15">
      <c r="A2" s="110" t="s">
        <v>195</v>
      </c>
      <c r="B2" s="111"/>
      <c r="C2" s="111"/>
      <c r="D2" s="111"/>
      <c r="E2" s="111"/>
      <c r="F2" s="111"/>
      <c r="G2" s="111"/>
      <c r="H2" s="111"/>
      <c r="I2" s="111"/>
    </row>
    <row r="3" spans="1:9" ht="15">
      <c r="A3" s="110" t="s">
        <v>196</v>
      </c>
      <c r="B3" s="111"/>
      <c r="C3" s="111"/>
      <c r="D3" s="111"/>
      <c r="E3" s="111"/>
      <c r="F3" s="111"/>
      <c r="G3" s="111"/>
      <c r="H3" s="111"/>
      <c r="I3" s="111"/>
    </row>
    <row r="4" spans="1:9" ht="15">
      <c r="A4" s="112" t="s">
        <v>250</v>
      </c>
      <c r="B4" s="113"/>
      <c r="C4" s="113"/>
      <c r="D4" s="113"/>
      <c r="E4" s="113"/>
      <c r="F4" s="113"/>
      <c r="G4" s="113"/>
      <c r="H4" s="113"/>
      <c r="I4" s="113"/>
    </row>
    <row r="5" spans="1:9" ht="16.5" customHeight="1">
      <c r="B5" s="129" t="s">
        <v>212</v>
      </c>
      <c r="C5" s="130"/>
      <c r="D5" s="130"/>
      <c r="E5" s="130"/>
      <c r="F5" s="129" t="s">
        <v>213</v>
      </c>
      <c r="G5" s="130"/>
      <c r="H5" s="130"/>
      <c r="I5" s="130"/>
    </row>
    <row r="6" spans="1:9">
      <c r="A6" s="45" t="s">
        <v>198</v>
      </c>
      <c r="B6" s="48" t="s">
        <v>14</v>
      </c>
      <c r="C6" s="48" t="s">
        <v>251</v>
      </c>
      <c r="D6" s="48" t="s">
        <v>252</v>
      </c>
      <c r="E6" s="49" t="s">
        <v>253</v>
      </c>
      <c r="F6" s="48" t="s">
        <v>14</v>
      </c>
      <c r="G6" s="48" t="s">
        <v>16</v>
      </c>
      <c r="H6" s="48" t="s">
        <v>252</v>
      </c>
      <c r="I6" s="49" t="s">
        <v>253</v>
      </c>
    </row>
    <row r="7" spans="1:9" ht="23.1" customHeight="1">
      <c r="A7" s="23" t="s">
        <v>254</v>
      </c>
      <c r="B7" s="25">
        <v>0</v>
      </c>
      <c r="C7" s="25">
        <v>0</v>
      </c>
      <c r="D7" s="25">
        <v>0</v>
      </c>
      <c r="E7" s="25">
        <v>0</v>
      </c>
      <c r="F7" s="24">
        <v>9143598</v>
      </c>
      <c r="G7" s="25">
        <v>115117898820</v>
      </c>
      <c r="H7" s="25">
        <v>-120238299075</v>
      </c>
      <c r="I7" s="25">
        <v>-5120400255</v>
      </c>
    </row>
    <row r="8" spans="1:9" ht="23.1" customHeight="1">
      <c r="A8" s="23" t="s">
        <v>33</v>
      </c>
      <c r="B8" s="25">
        <v>0</v>
      </c>
      <c r="C8" s="25">
        <v>0</v>
      </c>
      <c r="D8" s="25">
        <v>0</v>
      </c>
      <c r="E8" s="25">
        <v>0</v>
      </c>
      <c r="F8" s="24">
        <v>157121019</v>
      </c>
      <c r="G8" s="25">
        <v>558618374062</v>
      </c>
      <c r="H8" s="25">
        <v>-701878595669</v>
      </c>
      <c r="I8" s="25">
        <v>-143260221607</v>
      </c>
    </row>
    <row r="9" spans="1:9" ht="23.1" customHeight="1">
      <c r="A9" s="23" t="s">
        <v>37</v>
      </c>
      <c r="B9" s="25">
        <v>1059124</v>
      </c>
      <c r="C9" s="25">
        <v>3351674384</v>
      </c>
      <c r="D9" s="25">
        <v>-4728325148</v>
      </c>
      <c r="E9" s="25">
        <v>-1376650764</v>
      </c>
      <c r="F9" s="24">
        <v>161917163</v>
      </c>
      <c r="G9" s="25">
        <v>561888778698</v>
      </c>
      <c r="H9" s="25">
        <v>-778703019622</v>
      </c>
      <c r="I9" s="25">
        <v>-216814240924</v>
      </c>
    </row>
    <row r="10" spans="1:9" ht="23.1" customHeight="1">
      <c r="A10" s="23" t="s">
        <v>255</v>
      </c>
      <c r="B10" s="25">
        <v>0</v>
      </c>
      <c r="C10" s="25">
        <v>0</v>
      </c>
      <c r="D10" s="25">
        <v>0</v>
      </c>
      <c r="E10" s="25">
        <v>0</v>
      </c>
      <c r="F10" s="24">
        <v>95000</v>
      </c>
      <c r="G10" s="25">
        <v>1304782619</v>
      </c>
      <c r="H10" s="25">
        <v>-1302920731</v>
      </c>
      <c r="I10" s="25">
        <v>1861888</v>
      </c>
    </row>
    <row r="11" spans="1:9" ht="23.1" customHeight="1">
      <c r="A11" s="23" t="s">
        <v>49</v>
      </c>
      <c r="B11" s="25">
        <v>229795</v>
      </c>
      <c r="C11" s="25">
        <v>2961122534</v>
      </c>
      <c r="D11" s="25">
        <v>-3233090375</v>
      </c>
      <c r="E11" s="25">
        <v>-271967841</v>
      </c>
      <c r="F11" s="24">
        <v>6300089</v>
      </c>
      <c r="G11" s="25">
        <v>138817076341</v>
      </c>
      <c r="H11" s="25">
        <v>-134090891828</v>
      </c>
      <c r="I11" s="25">
        <v>4726184513</v>
      </c>
    </row>
    <row r="12" spans="1:9" ht="23.1" customHeight="1">
      <c r="A12" s="23" t="s">
        <v>220</v>
      </c>
      <c r="B12" s="25">
        <v>0</v>
      </c>
      <c r="C12" s="25">
        <v>0</v>
      </c>
      <c r="D12" s="25">
        <v>0</v>
      </c>
      <c r="E12" s="25">
        <v>0</v>
      </c>
      <c r="F12" s="24">
        <v>35793570</v>
      </c>
      <c r="G12" s="25">
        <v>213753226413</v>
      </c>
      <c r="H12" s="25">
        <v>-216310260500</v>
      </c>
      <c r="I12" s="25">
        <v>-2557034087</v>
      </c>
    </row>
    <row r="13" spans="1:9" ht="23.1" customHeight="1">
      <c r="A13" s="23" t="s">
        <v>47</v>
      </c>
      <c r="B13" s="25">
        <v>3163872</v>
      </c>
      <c r="C13" s="25">
        <v>9205600288</v>
      </c>
      <c r="D13" s="25">
        <v>-8867438678</v>
      </c>
      <c r="E13" s="25">
        <v>338161610</v>
      </c>
      <c r="F13" s="24">
        <v>142251119</v>
      </c>
      <c r="G13" s="25">
        <v>446678882861</v>
      </c>
      <c r="H13" s="25">
        <v>-491888637553</v>
      </c>
      <c r="I13" s="25">
        <v>-45209754692</v>
      </c>
    </row>
    <row r="14" spans="1:9" ht="23.1" customHeight="1">
      <c r="A14" s="23" t="s">
        <v>39</v>
      </c>
      <c r="B14" s="25">
        <v>2565467</v>
      </c>
      <c r="C14" s="25">
        <v>11304498255</v>
      </c>
      <c r="D14" s="25">
        <v>-11747355311</v>
      </c>
      <c r="E14" s="25">
        <v>-442857056</v>
      </c>
      <c r="F14" s="24">
        <v>43033749</v>
      </c>
      <c r="G14" s="25">
        <v>199180421623</v>
      </c>
      <c r="H14" s="25">
        <v>-187002819703</v>
      </c>
      <c r="I14" s="25">
        <v>12177601920</v>
      </c>
    </row>
    <row r="15" spans="1:9" ht="23.1" customHeight="1">
      <c r="A15" s="23" t="s">
        <v>256</v>
      </c>
      <c r="B15" s="25">
        <v>0</v>
      </c>
      <c r="C15" s="25">
        <v>0</v>
      </c>
      <c r="D15" s="25">
        <v>0</v>
      </c>
      <c r="E15" s="25">
        <v>0</v>
      </c>
      <c r="F15" s="24">
        <v>207235</v>
      </c>
      <c r="G15" s="25">
        <v>1169714058</v>
      </c>
      <c r="H15" s="25">
        <v>-690810546</v>
      </c>
      <c r="I15" s="25">
        <v>478903512</v>
      </c>
    </row>
    <row r="16" spans="1:9" ht="23.1" customHeight="1">
      <c r="A16" s="23" t="s">
        <v>43</v>
      </c>
      <c r="B16" s="25">
        <v>5470302</v>
      </c>
      <c r="C16" s="25">
        <v>90624172548</v>
      </c>
      <c r="D16" s="25">
        <v>-76059612985</v>
      </c>
      <c r="E16" s="25">
        <v>14564559563</v>
      </c>
      <c r="F16" s="24">
        <v>39210754</v>
      </c>
      <c r="G16" s="25">
        <v>501376043941</v>
      </c>
      <c r="H16" s="25">
        <v>-466289977232</v>
      </c>
      <c r="I16" s="25">
        <v>35086066709</v>
      </c>
    </row>
    <row r="17" spans="1:9" ht="23.1" customHeight="1">
      <c r="A17" s="23" t="s">
        <v>31</v>
      </c>
      <c r="B17" s="25">
        <v>8226975</v>
      </c>
      <c r="C17" s="25">
        <v>23412208696</v>
      </c>
      <c r="D17" s="25">
        <v>-24387455484</v>
      </c>
      <c r="E17" s="25">
        <v>-975246788</v>
      </c>
      <c r="F17" s="24">
        <v>201240810</v>
      </c>
      <c r="G17" s="25">
        <v>716668084883</v>
      </c>
      <c r="H17" s="25">
        <v>-758390577090</v>
      </c>
      <c r="I17" s="25">
        <v>-41722492207</v>
      </c>
    </row>
    <row r="18" spans="1:9" ht="23.1" customHeight="1">
      <c r="A18" s="23" t="s">
        <v>35</v>
      </c>
      <c r="B18" s="25">
        <v>5153486</v>
      </c>
      <c r="C18" s="25">
        <v>25715716394</v>
      </c>
      <c r="D18" s="25">
        <v>-23444067352</v>
      </c>
      <c r="E18" s="25">
        <v>2271649042</v>
      </c>
      <c r="F18" s="24">
        <v>58592599</v>
      </c>
      <c r="G18" s="25">
        <v>282133543043</v>
      </c>
      <c r="H18" s="25">
        <v>-284294794081</v>
      </c>
      <c r="I18" s="25">
        <v>-2161251038</v>
      </c>
    </row>
    <row r="19" spans="1:9" ht="23.1" customHeight="1">
      <c r="A19" s="23" t="s">
        <v>257</v>
      </c>
      <c r="B19" s="25">
        <v>0</v>
      </c>
      <c r="C19" s="25">
        <v>0</v>
      </c>
      <c r="D19" s="25">
        <v>0</v>
      </c>
      <c r="E19" s="25">
        <v>0</v>
      </c>
      <c r="F19" s="24">
        <v>35475827</v>
      </c>
      <c r="G19" s="25">
        <v>77335329955</v>
      </c>
      <c r="H19" s="25">
        <v>-77106420543</v>
      </c>
      <c r="I19" s="25">
        <v>228909412</v>
      </c>
    </row>
    <row r="20" spans="1:9" ht="23.1" customHeight="1">
      <c r="A20" s="23" t="s">
        <v>53</v>
      </c>
      <c r="B20" s="25">
        <v>3962672</v>
      </c>
      <c r="C20" s="25">
        <v>13343763476</v>
      </c>
      <c r="D20" s="25">
        <v>-14951610093</v>
      </c>
      <c r="E20" s="25">
        <v>-1607846617</v>
      </c>
      <c r="F20" s="24">
        <v>41439303</v>
      </c>
      <c r="G20" s="25">
        <v>145780961135</v>
      </c>
      <c r="H20" s="25">
        <v>-157254120865</v>
      </c>
      <c r="I20" s="25">
        <v>-11473159730</v>
      </c>
    </row>
    <row r="21" spans="1:9" ht="23.1" customHeight="1">
      <c r="A21" s="23" t="s">
        <v>27</v>
      </c>
      <c r="B21" s="25">
        <v>947908</v>
      </c>
      <c r="C21" s="25">
        <v>9219325040</v>
      </c>
      <c r="D21" s="25">
        <v>-12156138215</v>
      </c>
      <c r="E21" s="25">
        <v>-2936813175</v>
      </c>
      <c r="F21" s="24">
        <v>18906286</v>
      </c>
      <c r="G21" s="25">
        <v>233072466924</v>
      </c>
      <c r="H21" s="25">
        <v>-249631524000</v>
      </c>
      <c r="I21" s="25">
        <v>-16559057076</v>
      </c>
    </row>
    <row r="22" spans="1:9" ht="23.1" customHeight="1">
      <c r="A22" s="23" t="s">
        <v>51</v>
      </c>
      <c r="B22" s="25">
        <v>1533483</v>
      </c>
      <c r="C22" s="25">
        <v>7882920844</v>
      </c>
      <c r="D22" s="25">
        <v>-9761704359</v>
      </c>
      <c r="E22" s="25">
        <v>-1878783515</v>
      </c>
      <c r="F22" s="24">
        <v>19006388</v>
      </c>
      <c r="G22" s="25">
        <v>107641686052</v>
      </c>
      <c r="H22" s="25">
        <v>-121999107933</v>
      </c>
      <c r="I22" s="25">
        <v>-14357421881</v>
      </c>
    </row>
    <row r="23" spans="1:9" ht="23.1" customHeight="1">
      <c r="A23" s="23" t="s">
        <v>258</v>
      </c>
      <c r="B23" s="25">
        <v>0</v>
      </c>
      <c r="C23" s="25">
        <v>0</v>
      </c>
      <c r="D23" s="25">
        <v>0</v>
      </c>
      <c r="E23" s="25">
        <v>0</v>
      </c>
      <c r="F23" s="24">
        <v>318071</v>
      </c>
      <c r="G23" s="25">
        <v>13555418200</v>
      </c>
      <c r="H23" s="25">
        <v>-10116505541</v>
      </c>
      <c r="I23" s="25">
        <v>3438912659</v>
      </c>
    </row>
    <row r="24" spans="1:9" ht="23.1" customHeight="1">
      <c r="A24" s="23" t="s">
        <v>45</v>
      </c>
      <c r="B24" s="25">
        <v>1292839</v>
      </c>
      <c r="C24" s="25">
        <v>10191980694</v>
      </c>
      <c r="D24" s="25">
        <v>-9860244131</v>
      </c>
      <c r="E24" s="25">
        <v>331736563</v>
      </c>
      <c r="F24" s="24">
        <v>10356838</v>
      </c>
      <c r="G24" s="25">
        <v>80957971344</v>
      </c>
      <c r="H24" s="25">
        <v>-80481911719</v>
      </c>
      <c r="I24" s="25">
        <v>476059625</v>
      </c>
    </row>
    <row r="25" spans="1:9" ht="23.1" customHeight="1">
      <c r="A25" s="23" t="s">
        <v>29</v>
      </c>
      <c r="B25" s="25">
        <v>5907108</v>
      </c>
      <c r="C25" s="25">
        <v>39589884367</v>
      </c>
      <c r="D25" s="25">
        <v>-44284933869</v>
      </c>
      <c r="E25" s="25">
        <v>-4695049502</v>
      </c>
      <c r="F25" s="24">
        <v>16197508</v>
      </c>
      <c r="G25" s="25">
        <v>125697089443</v>
      </c>
      <c r="H25" s="25">
        <v>-132866038655</v>
      </c>
      <c r="I25" s="25">
        <v>-7168949212</v>
      </c>
    </row>
    <row r="26" spans="1:9" ht="23.1" customHeight="1">
      <c r="A26" s="23" t="s">
        <v>41</v>
      </c>
      <c r="B26" s="25">
        <v>349000</v>
      </c>
      <c r="C26" s="25">
        <v>5784580441</v>
      </c>
      <c r="D26" s="25">
        <v>-5893365547</v>
      </c>
      <c r="E26" s="25">
        <v>-108785106</v>
      </c>
      <c r="F26" s="24">
        <v>349000</v>
      </c>
      <c r="G26" s="25">
        <v>5784580441</v>
      </c>
      <c r="H26" s="25">
        <v>-5893365547</v>
      </c>
      <c r="I26" s="25">
        <v>-108785106</v>
      </c>
    </row>
    <row r="27" spans="1:9" ht="23.1" customHeight="1">
      <c r="A27" s="23" t="s">
        <v>56</v>
      </c>
      <c r="B27" s="25">
        <v>24665753</v>
      </c>
      <c r="C27" s="25">
        <v>315266970548</v>
      </c>
      <c r="D27" s="25">
        <v>-313509163444</v>
      </c>
      <c r="E27" s="25">
        <v>1757807104</v>
      </c>
      <c r="F27" s="24">
        <v>358038342</v>
      </c>
      <c r="G27" s="25">
        <v>4282258336623</v>
      </c>
      <c r="H27" s="25">
        <v>-4242052828083</v>
      </c>
      <c r="I27" s="25">
        <v>40205508540</v>
      </c>
    </row>
    <row r="28" spans="1:9" ht="23.1" customHeight="1">
      <c r="A28" s="23" t="s">
        <v>259</v>
      </c>
      <c r="B28" s="25">
        <v>0</v>
      </c>
      <c r="C28" s="25">
        <v>0</v>
      </c>
      <c r="D28" s="25">
        <v>0</v>
      </c>
      <c r="E28" s="25">
        <v>0</v>
      </c>
      <c r="F28" s="24">
        <v>2529000</v>
      </c>
      <c r="G28" s="25">
        <v>86843791766</v>
      </c>
      <c r="H28" s="25">
        <v>-86422483750</v>
      </c>
      <c r="I28" s="25">
        <v>421308016</v>
      </c>
    </row>
    <row r="29" spans="1:9" ht="23.1" customHeight="1">
      <c r="A29" s="23" t="s">
        <v>58</v>
      </c>
      <c r="B29" s="25">
        <v>165065</v>
      </c>
      <c r="C29" s="25">
        <v>23924378744</v>
      </c>
      <c r="D29" s="25">
        <v>-25372801408</v>
      </c>
      <c r="E29" s="25">
        <v>-1448422664</v>
      </c>
      <c r="F29" s="24">
        <v>404847</v>
      </c>
      <c r="G29" s="25">
        <v>60800999334</v>
      </c>
      <c r="H29" s="25">
        <v>-66325837663</v>
      </c>
      <c r="I29" s="25">
        <v>-5524838329</v>
      </c>
    </row>
    <row r="30" spans="1:9" ht="23.1" customHeight="1">
      <c r="A30" s="23" t="s">
        <v>260</v>
      </c>
      <c r="B30" s="25">
        <v>0</v>
      </c>
      <c r="C30" s="25">
        <v>0</v>
      </c>
      <c r="D30" s="25">
        <v>0</v>
      </c>
      <c r="E30" s="25">
        <v>0</v>
      </c>
      <c r="F30" s="24">
        <v>21794000</v>
      </c>
      <c r="G30" s="25">
        <v>647219664606</v>
      </c>
      <c r="H30" s="25">
        <v>-642265479307</v>
      </c>
      <c r="I30" s="25">
        <v>4954185299</v>
      </c>
    </row>
    <row r="31" spans="1:9" ht="23.1" customHeight="1">
      <c r="A31" s="23" t="s">
        <v>261</v>
      </c>
      <c r="B31" s="25">
        <v>0</v>
      </c>
      <c r="C31" s="25">
        <v>0</v>
      </c>
      <c r="D31" s="25">
        <v>0</v>
      </c>
      <c r="E31" s="25">
        <v>0</v>
      </c>
      <c r="F31" s="24">
        <v>19777019</v>
      </c>
      <c r="G31" s="25">
        <v>418518677695</v>
      </c>
      <c r="H31" s="25">
        <v>-418163946012</v>
      </c>
      <c r="I31" s="25">
        <v>354731683</v>
      </c>
    </row>
    <row r="32" spans="1:9" ht="23.1" customHeight="1">
      <c r="A32" s="23" t="s">
        <v>262</v>
      </c>
      <c r="B32" s="25">
        <v>0</v>
      </c>
      <c r="C32" s="25">
        <v>0</v>
      </c>
      <c r="D32" s="25">
        <v>0</v>
      </c>
      <c r="E32" s="25">
        <v>0</v>
      </c>
      <c r="F32" s="24">
        <v>383000</v>
      </c>
      <c r="G32" s="25">
        <v>18673808525</v>
      </c>
      <c r="H32" s="25">
        <v>-18653844932</v>
      </c>
      <c r="I32" s="25">
        <v>19963593</v>
      </c>
    </row>
    <row r="33" spans="1:9" ht="23.1" customHeight="1">
      <c r="A33" s="23" t="s">
        <v>263</v>
      </c>
      <c r="B33" s="25">
        <v>0</v>
      </c>
      <c r="C33" s="25">
        <v>0</v>
      </c>
      <c r="D33" s="25">
        <v>0</v>
      </c>
      <c r="E33" s="25">
        <v>0</v>
      </c>
      <c r="F33" s="24">
        <v>2003000</v>
      </c>
      <c r="G33" s="25">
        <v>67045328087</v>
      </c>
      <c r="H33" s="25">
        <v>-64938394407</v>
      </c>
      <c r="I33" s="25">
        <v>2106933680</v>
      </c>
    </row>
    <row r="34" spans="1:9" ht="23.1" customHeight="1">
      <c r="A34" s="23" t="s">
        <v>55</v>
      </c>
      <c r="B34" s="25">
        <v>4260437</v>
      </c>
      <c r="C34" s="25">
        <v>70448136156</v>
      </c>
      <c r="D34" s="25">
        <v>-70313587523</v>
      </c>
      <c r="E34" s="25">
        <v>134548633</v>
      </c>
      <c r="F34" s="24">
        <v>96641956</v>
      </c>
      <c r="G34" s="25">
        <v>1537338825055</v>
      </c>
      <c r="H34" s="25">
        <v>-1535085965914</v>
      </c>
      <c r="I34" s="25">
        <v>2252859141</v>
      </c>
    </row>
    <row r="35" spans="1:9" ht="23.1" customHeight="1">
      <c r="A35" s="23" t="s">
        <v>264</v>
      </c>
      <c r="B35" s="25">
        <v>0</v>
      </c>
      <c r="C35" s="25">
        <v>0</v>
      </c>
      <c r="D35" s="25">
        <v>0</v>
      </c>
      <c r="E35" s="25">
        <v>0</v>
      </c>
      <c r="F35" s="24">
        <v>9000000</v>
      </c>
      <c r="G35" s="25">
        <v>146281514267</v>
      </c>
      <c r="H35" s="25">
        <v>-144203407407</v>
      </c>
      <c r="I35" s="25">
        <v>2078106860</v>
      </c>
    </row>
    <row r="36" spans="1:9" ht="23.1" customHeight="1">
      <c r="A36" s="23" t="s">
        <v>265</v>
      </c>
      <c r="B36" s="25">
        <v>0</v>
      </c>
      <c r="C36" s="25">
        <v>0</v>
      </c>
      <c r="D36" s="25">
        <v>0</v>
      </c>
      <c r="E36" s="25">
        <v>0</v>
      </c>
      <c r="F36" s="24">
        <v>2500000</v>
      </c>
      <c r="G36" s="25">
        <v>29896893286</v>
      </c>
      <c r="H36" s="25">
        <v>-29735574372</v>
      </c>
      <c r="I36" s="25">
        <v>161318914</v>
      </c>
    </row>
    <row r="37" spans="1:9" ht="23.1" customHeight="1">
      <c r="A37" s="23" t="s">
        <v>266</v>
      </c>
      <c r="B37" s="25">
        <v>0</v>
      </c>
      <c r="C37" s="25">
        <v>0</v>
      </c>
      <c r="D37" s="25">
        <v>0</v>
      </c>
      <c r="E37" s="25">
        <v>0</v>
      </c>
      <c r="F37" s="24">
        <v>40000</v>
      </c>
      <c r="G37" s="25">
        <v>37407254442</v>
      </c>
      <c r="H37" s="25">
        <v>-36845487774</v>
      </c>
      <c r="I37" s="25">
        <v>561766668</v>
      </c>
    </row>
    <row r="38" spans="1:9" ht="23.1" customHeight="1">
      <c r="A38" s="23" t="s">
        <v>91</v>
      </c>
      <c r="B38" s="25">
        <v>800</v>
      </c>
      <c r="C38" s="25">
        <v>799420000</v>
      </c>
      <c r="D38" s="25">
        <v>-800580000</v>
      </c>
      <c r="E38" s="25">
        <v>-1160000</v>
      </c>
      <c r="F38" s="24">
        <v>30800</v>
      </c>
      <c r="G38" s="25">
        <v>30358424175</v>
      </c>
      <c r="H38" s="25">
        <v>-30440103085</v>
      </c>
      <c r="I38" s="25">
        <v>-81678910</v>
      </c>
    </row>
    <row r="39" spans="1:9" ht="23.1" customHeight="1">
      <c r="A39" s="23" t="s">
        <v>88</v>
      </c>
      <c r="B39" s="25">
        <v>800</v>
      </c>
      <c r="C39" s="25">
        <v>784950499</v>
      </c>
      <c r="D39" s="25">
        <v>-785668437</v>
      </c>
      <c r="E39" s="25">
        <v>-717938</v>
      </c>
      <c r="F39" s="24">
        <v>25800</v>
      </c>
      <c r="G39" s="25">
        <v>25395594837</v>
      </c>
      <c r="H39" s="25">
        <v>-25324056637</v>
      </c>
      <c r="I39" s="25">
        <v>71538200</v>
      </c>
    </row>
    <row r="40" spans="1:9" ht="23.1" customHeight="1">
      <c r="A40" s="23" t="s">
        <v>234</v>
      </c>
      <c r="B40" s="25">
        <v>0</v>
      </c>
      <c r="C40" s="25">
        <v>0</v>
      </c>
      <c r="D40" s="25">
        <v>0</v>
      </c>
      <c r="E40" s="25">
        <v>0</v>
      </c>
      <c r="F40" s="24">
        <v>5000</v>
      </c>
      <c r="G40" s="25">
        <v>4871465625</v>
      </c>
      <c r="H40" s="25">
        <v>-4870128285</v>
      </c>
      <c r="I40" s="25">
        <v>1337340</v>
      </c>
    </row>
    <row r="41" spans="1:9" ht="23.1" customHeight="1">
      <c r="A41" s="23" t="s">
        <v>240</v>
      </c>
      <c r="B41" s="25">
        <v>0</v>
      </c>
      <c r="C41" s="25">
        <v>0</v>
      </c>
      <c r="D41" s="25">
        <v>0</v>
      </c>
      <c r="E41" s="25">
        <v>0</v>
      </c>
      <c r="F41" s="24">
        <v>5000</v>
      </c>
      <c r="G41" s="25">
        <v>5146266250</v>
      </c>
      <c r="H41" s="25">
        <v>-5153733750</v>
      </c>
      <c r="I41" s="25">
        <v>-7467500</v>
      </c>
    </row>
    <row r="42" spans="1:9" ht="23.1" customHeight="1">
      <c r="A42" s="23" t="s">
        <v>60</v>
      </c>
      <c r="B42" s="25">
        <v>68954886</v>
      </c>
      <c r="C42" s="25">
        <v>663811303908</v>
      </c>
      <c r="D42" s="25">
        <v>-660157142359</v>
      </c>
      <c r="E42" s="25">
        <v>3654161549</v>
      </c>
      <c r="F42" s="24">
        <v>1510133690</v>
      </c>
      <c r="G42" s="25">
        <v>11924589175429</v>
      </c>
      <c r="H42" s="25">
        <v>-12326911869811</v>
      </c>
      <c r="I42" s="25">
        <v>-402322694382</v>
      </c>
    </row>
    <row r="43" spans="1:9" ht="23.1" customHeight="1">
      <c r="A43" s="23" t="s">
        <v>61</v>
      </c>
      <c r="B43" s="25"/>
      <c r="C43" s="25"/>
      <c r="D43" s="25"/>
      <c r="E43" s="25"/>
      <c r="F43" s="24"/>
      <c r="G43" s="25"/>
      <c r="H43" s="25"/>
      <c r="I43" s="25"/>
    </row>
    <row r="45" spans="1:9">
      <c r="A45" s="133" t="s">
        <v>267</v>
      </c>
      <c r="B45" s="134"/>
      <c r="C45" s="134"/>
      <c r="D45" s="134"/>
      <c r="E45" s="134"/>
      <c r="F45" s="134"/>
      <c r="G45" s="134"/>
      <c r="H45" s="134"/>
      <c r="I45" s="135"/>
    </row>
    <row r="48" spans="1:9">
      <c r="I48" s="157"/>
    </row>
    <row r="49" spans="9:9">
      <c r="I49" s="157"/>
    </row>
    <row r="50" spans="9:9">
      <c r="I50" s="157"/>
    </row>
    <row r="51" spans="9:9">
      <c r="I51" s="157"/>
    </row>
  </sheetData>
  <mergeCells count="8">
    <mergeCell ref="A1:I1"/>
    <mergeCell ref="A2:I2"/>
    <mergeCell ref="A3:I3"/>
    <mergeCell ref="A45:I45"/>
    <mergeCell ref="B5:E5"/>
    <mergeCell ref="F5:I5"/>
    <mergeCell ref="A4:E4"/>
    <mergeCell ref="F4:I4"/>
  </mergeCells>
  <pageMargins left="0.7" right="0.7" top="0.75" bottom="0.75" header="0.3" footer="0.3"/>
  <pageSetup paperSize="9" orientation="landscape" horizontalDpi="4294967295" verticalDpi="4294967295"/>
  <headerFooter differentOddEven="1" differentFirst="1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34"/>
  <sheetViews>
    <sheetView rightToLeft="1" topLeftCell="A10" zoomScaleNormal="100" zoomScaleSheetLayoutView="106" workbookViewId="0">
      <selection activeCell="I34" sqref="I34"/>
    </sheetView>
  </sheetViews>
  <sheetFormatPr defaultColWidth="9" defaultRowHeight="14.25"/>
  <cols>
    <col min="1" max="1" width="27.125" style="44" customWidth="1"/>
    <col min="2" max="2" width="13" style="44" customWidth="1"/>
    <col min="3" max="3" width="17.375" style="44" customWidth="1"/>
    <col min="4" max="4" width="18.375" style="44" customWidth="1"/>
    <col min="5" max="5" width="24.125" style="44" customWidth="1"/>
    <col min="6" max="6" width="13" style="44" customWidth="1"/>
    <col min="7" max="7" width="17.375" style="44" customWidth="1"/>
    <col min="8" max="8" width="18.375" style="44" customWidth="1"/>
    <col min="9" max="9" width="24.125" style="44" customWidth="1"/>
    <col min="10" max="10" width="9" style="4" customWidth="1"/>
    <col min="11" max="16384" width="9" style="4"/>
  </cols>
  <sheetData>
    <row r="1" spans="1:9" ht="15">
      <c r="A1" s="110" t="s">
        <v>1</v>
      </c>
      <c r="B1" s="111"/>
      <c r="C1" s="111"/>
      <c r="D1" s="111"/>
      <c r="E1" s="111"/>
      <c r="F1" s="111"/>
      <c r="G1" s="111"/>
      <c r="H1" s="111"/>
      <c r="I1" s="111"/>
    </row>
    <row r="2" spans="1:9" ht="15">
      <c r="A2" s="110" t="s">
        <v>195</v>
      </c>
      <c r="B2" s="111"/>
      <c r="C2" s="111"/>
      <c r="D2" s="111"/>
      <c r="E2" s="111"/>
      <c r="F2" s="111"/>
      <c r="G2" s="111"/>
      <c r="H2" s="111"/>
      <c r="I2" s="111"/>
    </row>
    <row r="3" spans="1:9" ht="15">
      <c r="A3" s="110" t="s">
        <v>196</v>
      </c>
      <c r="B3" s="111"/>
      <c r="C3" s="111"/>
      <c r="D3" s="111"/>
      <c r="E3" s="111"/>
      <c r="F3" s="111"/>
      <c r="G3" s="111"/>
      <c r="H3" s="111"/>
      <c r="I3" s="111"/>
    </row>
    <row r="4" spans="1:9" ht="15">
      <c r="A4" s="112" t="s">
        <v>268</v>
      </c>
      <c r="B4" s="113"/>
      <c r="C4" s="113"/>
      <c r="D4" s="113"/>
    </row>
    <row r="5" spans="1:9" ht="16.5" customHeight="1">
      <c r="B5" s="138" t="s">
        <v>212</v>
      </c>
      <c r="C5" s="131"/>
      <c r="D5" s="131"/>
      <c r="E5" s="131"/>
      <c r="F5" s="129" t="s">
        <v>213</v>
      </c>
      <c r="G5" s="130"/>
      <c r="H5" s="130"/>
      <c r="I5" s="130"/>
    </row>
    <row r="6" spans="1:9" ht="53.25" customHeight="1">
      <c r="A6" s="46" t="s">
        <v>198</v>
      </c>
      <c r="B6" s="48" t="s">
        <v>14</v>
      </c>
      <c r="C6" s="48" t="s">
        <v>16</v>
      </c>
      <c r="D6" s="48" t="s">
        <v>252</v>
      </c>
      <c r="E6" s="49" t="s">
        <v>269</v>
      </c>
      <c r="F6" s="48" t="s">
        <v>14</v>
      </c>
      <c r="G6" s="48" t="s">
        <v>16</v>
      </c>
      <c r="H6" s="48" t="s">
        <v>252</v>
      </c>
      <c r="I6" s="49" t="s">
        <v>269</v>
      </c>
    </row>
    <row r="7" spans="1:9" ht="23.1" customHeight="1">
      <c r="A7" s="23" t="s">
        <v>23</v>
      </c>
      <c r="B7" s="24">
        <v>6087001</v>
      </c>
      <c r="C7" s="25">
        <v>103035430456</v>
      </c>
      <c r="D7" s="25">
        <v>-92147979424</v>
      </c>
      <c r="E7" s="25">
        <v>10887451032</v>
      </c>
      <c r="F7" s="24">
        <v>6087001</v>
      </c>
      <c r="G7" s="25">
        <v>103035430456</v>
      </c>
      <c r="H7" s="25">
        <v>-106624031635</v>
      </c>
      <c r="I7" s="25">
        <v>-3588601179</v>
      </c>
    </row>
    <row r="8" spans="1:9" ht="23.1" customHeight="1">
      <c r="A8" s="23" t="s">
        <v>25</v>
      </c>
      <c r="B8" s="24">
        <v>3978318</v>
      </c>
      <c r="C8" s="25">
        <v>70998759385</v>
      </c>
      <c r="D8" s="25">
        <v>-55455357977</v>
      </c>
      <c r="E8" s="25">
        <v>15543401408</v>
      </c>
      <c r="F8" s="24">
        <v>3978318</v>
      </c>
      <c r="G8" s="25">
        <v>70998759385</v>
      </c>
      <c r="H8" s="25">
        <v>-62718511649</v>
      </c>
      <c r="I8" s="25">
        <v>8280247736</v>
      </c>
    </row>
    <row r="9" spans="1:9" ht="23.1" customHeight="1">
      <c r="A9" s="23" t="s">
        <v>27</v>
      </c>
      <c r="B9" s="24">
        <v>96386804</v>
      </c>
      <c r="C9" s="25">
        <v>982398210299</v>
      </c>
      <c r="D9" s="25">
        <v>-893505421495</v>
      </c>
      <c r="E9" s="25">
        <v>88892788804</v>
      </c>
      <c r="F9" s="24">
        <v>96386804</v>
      </c>
      <c r="G9" s="25">
        <v>982398210299</v>
      </c>
      <c r="H9" s="25">
        <v>-1234804025465</v>
      </c>
      <c r="I9" s="25">
        <v>-252405815166</v>
      </c>
    </row>
    <row r="10" spans="1:9" ht="23.1" customHeight="1">
      <c r="A10" s="23" t="s">
        <v>29</v>
      </c>
      <c r="B10" s="24">
        <v>3060589</v>
      </c>
      <c r="C10" s="25">
        <v>21071431747</v>
      </c>
      <c r="D10" s="25">
        <v>-9911630957</v>
      </c>
      <c r="E10" s="25">
        <v>11159800790</v>
      </c>
      <c r="F10" s="24">
        <v>3060589</v>
      </c>
      <c r="G10" s="25">
        <v>21071431747</v>
      </c>
      <c r="H10" s="25">
        <v>-22894801833</v>
      </c>
      <c r="I10" s="25">
        <v>-1823370086</v>
      </c>
    </row>
    <row r="11" spans="1:9" ht="23.1" customHeight="1">
      <c r="A11" s="23" t="s">
        <v>31</v>
      </c>
      <c r="B11" s="24">
        <v>60593742</v>
      </c>
      <c r="C11" s="25">
        <v>172318727896</v>
      </c>
      <c r="D11" s="25">
        <v>-159932814563</v>
      </c>
      <c r="E11" s="25">
        <v>12385913333</v>
      </c>
      <c r="F11" s="24">
        <v>60593742</v>
      </c>
      <c r="G11" s="25">
        <v>172318727896</v>
      </c>
      <c r="H11" s="25">
        <v>-179174475830</v>
      </c>
      <c r="I11" s="25">
        <v>-6855747934</v>
      </c>
    </row>
    <row r="12" spans="1:9" ht="23.1" customHeight="1">
      <c r="A12" s="23" t="s">
        <v>33</v>
      </c>
      <c r="B12" s="24">
        <v>967248697</v>
      </c>
      <c r="C12" s="25">
        <v>3048383856524</v>
      </c>
      <c r="D12" s="25">
        <v>-2727501345312</v>
      </c>
      <c r="E12" s="25">
        <v>320882511212</v>
      </c>
      <c r="F12" s="24">
        <v>967248697</v>
      </c>
      <c r="G12" s="25">
        <v>3048383856524</v>
      </c>
      <c r="H12" s="25">
        <v>-4320853551856</v>
      </c>
      <c r="I12" s="25">
        <v>-1272469695332</v>
      </c>
    </row>
    <row r="13" spans="1:9" ht="23.1" customHeight="1">
      <c r="A13" s="23" t="s">
        <v>35</v>
      </c>
      <c r="B13" s="24">
        <v>1794951</v>
      </c>
      <c r="C13" s="25">
        <v>9412743725</v>
      </c>
      <c r="D13" s="25">
        <v>-8116599847</v>
      </c>
      <c r="E13" s="25">
        <v>1296143878</v>
      </c>
      <c r="F13" s="24">
        <v>1794951</v>
      </c>
      <c r="G13" s="25">
        <v>9412743725</v>
      </c>
      <c r="H13" s="25">
        <v>-8474587024</v>
      </c>
      <c r="I13" s="25">
        <v>938156701</v>
      </c>
    </row>
    <row r="14" spans="1:9" ht="23.1" customHeight="1">
      <c r="A14" s="23" t="s">
        <v>37</v>
      </c>
      <c r="B14" s="24">
        <v>15290833</v>
      </c>
      <c r="C14" s="25">
        <v>48144796912</v>
      </c>
      <c r="D14" s="25">
        <v>-45996086588</v>
      </c>
      <c r="E14" s="25">
        <v>2148710324</v>
      </c>
      <c r="F14" s="24">
        <v>15290833</v>
      </c>
      <c r="G14" s="25">
        <v>48144796912</v>
      </c>
      <c r="H14" s="25">
        <v>-66907408685</v>
      </c>
      <c r="I14" s="25">
        <v>-18762611773</v>
      </c>
    </row>
    <row r="15" spans="1:9" ht="23.1" customHeight="1">
      <c r="A15" s="23" t="s">
        <v>39</v>
      </c>
      <c r="B15" s="24">
        <v>38146401</v>
      </c>
      <c r="C15" s="25">
        <v>161274760592</v>
      </c>
      <c r="D15" s="25">
        <v>-159410275111</v>
      </c>
      <c r="E15" s="25">
        <v>1864485481</v>
      </c>
      <c r="F15" s="24">
        <v>38146401</v>
      </c>
      <c r="G15" s="25">
        <v>161274760592</v>
      </c>
      <c r="H15" s="25">
        <v>-172411932593</v>
      </c>
      <c r="I15" s="25">
        <v>-11137172001</v>
      </c>
    </row>
    <row r="16" spans="1:9" ht="23.1" customHeight="1">
      <c r="A16" s="23" t="s">
        <v>41</v>
      </c>
      <c r="B16" s="24">
        <v>56313223</v>
      </c>
      <c r="C16" s="25">
        <v>922272264943</v>
      </c>
      <c r="D16" s="25">
        <v>-911908676639</v>
      </c>
      <c r="E16" s="25">
        <v>10363588304</v>
      </c>
      <c r="F16" s="24">
        <v>56313223</v>
      </c>
      <c r="G16" s="25">
        <v>922272264943</v>
      </c>
      <c r="H16" s="25">
        <v>-950908781906</v>
      </c>
      <c r="I16" s="25">
        <v>-28636516963</v>
      </c>
    </row>
    <row r="17" spans="1:9" ht="23.1" customHeight="1">
      <c r="A17" s="23" t="s">
        <v>43</v>
      </c>
      <c r="B17" s="24">
        <v>5770477</v>
      </c>
      <c r="C17" s="25">
        <v>100157008272</v>
      </c>
      <c r="D17" s="25">
        <v>-97459206583</v>
      </c>
      <c r="E17" s="25">
        <v>2697801689</v>
      </c>
      <c r="F17" s="24">
        <v>5770477</v>
      </c>
      <c r="G17" s="25">
        <v>100157008272</v>
      </c>
      <c r="H17" s="25">
        <v>-86402854050</v>
      </c>
      <c r="I17" s="25">
        <v>13754154222</v>
      </c>
    </row>
    <row r="18" spans="1:9" ht="23.1" customHeight="1">
      <c r="A18" s="23" t="s">
        <v>45</v>
      </c>
      <c r="B18" s="24">
        <v>7541602</v>
      </c>
      <c r="C18" s="25">
        <v>60588397878</v>
      </c>
      <c r="D18" s="25">
        <v>-54591686551</v>
      </c>
      <c r="E18" s="25">
        <v>5996711327</v>
      </c>
      <c r="F18" s="24">
        <v>7541602</v>
      </c>
      <c r="G18" s="25">
        <v>60588397878</v>
      </c>
      <c r="H18" s="25">
        <v>-57551597317</v>
      </c>
      <c r="I18" s="25">
        <v>3036800561</v>
      </c>
    </row>
    <row r="19" spans="1:9" ht="23.1" customHeight="1">
      <c r="A19" s="23" t="s">
        <v>47</v>
      </c>
      <c r="B19" s="24">
        <v>32000382</v>
      </c>
      <c r="C19" s="25">
        <v>92570698652</v>
      </c>
      <c r="D19" s="25">
        <v>-80036557351</v>
      </c>
      <c r="E19" s="25">
        <v>12534141301</v>
      </c>
      <c r="F19" s="24">
        <v>32000382</v>
      </c>
      <c r="G19" s="25">
        <v>92570698652</v>
      </c>
      <c r="H19" s="25">
        <v>-89917923824</v>
      </c>
      <c r="I19" s="25">
        <v>2652774828</v>
      </c>
    </row>
    <row r="20" spans="1:9" ht="23.1" customHeight="1">
      <c r="A20" s="23" t="s">
        <v>49</v>
      </c>
      <c r="B20" s="24">
        <v>8823970</v>
      </c>
      <c r="C20" s="25">
        <v>113301839612</v>
      </c>
      <c r="D20" s="25">
        <v>-112999751647</v>
      </c>
      <c r="E20" s="25">
        <v>302087965</v>
      </c>
      <c r="F20" s="24">
        <v>8823970</v>
      </c>
      <c r="G20" s="25">
        <v>113301839612</v>
      </c>
      <c r="H20" s="25">
        <v>-123814827133</v>
      </c>
      <c r="I20" s="25">
        <v>-10512987521</v>
      </c>
    </row>
    <row r="21" spans="1:9" ht="23.1" customHeight="1">
      <c r="A21" s="23" t="s">
        <v>51</v>
      </c>
      <c r="B21" s="24">
        <v>268930713</v>
      </c>
      <c r="C21" s="25">
        <v>1398183072404</v>
      </c>
      <c r="D21" s="25">
        <v>-1236326449608</v>
      </c>
      <c r="E21" s="25">
        <v>161856622796</v>
      </c>
      <c r="F21" s="24">
        <v>268930713</v>
      </c>
      <c r="G21" s="25">
        <v>1398183072404</v>
      </c>
      <c r="H21" s="25">
        <v>-1711698449489</v>
      </c>
      <c r="I21" s="25">
        <v>-313515377085</v>
      </c>
    </row>
    <row r="22" spans="1:9" ht="23.1" customHeight="1">
      <c r="A22" s="23" t="s">
        <v>53</v>
      </c>
      <c r="B22" s="24">
        <v>2814872101</v>
      </c>
      <c r="C22" s="25">
        <v>9594231574675</v>
      </c>
      <c r="D22" s="25">
        <v>-8830945160252</v>
      </c>
      <c r="E22" s="25">
        <v>763286414423</v>
      </c>
      <c r="F22" s="24">
        <v>2814872101</v>
      </c>
      <c r="G22" s="25">
        <v>9594231574675</v>
      </c>
      <c r="H22" s="25">
        <v>-10618244690438</v>
      </c>
      <c r="I22" s="25">
        <v>-1024013115763</v>
      </c>
    </row>
    <row r="23" spans="1:9" ht="23.1" customHeight="1">
      <c r="A23" s="23" t="s">
        <v>56</v>
      </c>
      <c r="B23" s="24">
        <v>10085523</v>
      </c>
      <c r="C23" s="25">
        <v>130059184107</v>
      </c>
      <c r="D23" s="25">
        <v>-130383278230</v>
      </c>
      <c r="E23" s="25">
        <v>-324094123</v>
      </c>
      <c r="F23" s="24">
        <v>10085523</v>
      </c>
      <c r="G23" s="25">
        <v>130059184107</v>
      </c>
      <c r="H23" s="25">
        <v>-129825356645</v>
      </c>
      <c r="I23" s="25">
        <v>233827462</v>
      </c>
    </row>
    <row r="24" spans="1:9" ht="23.1" customHeight="1">
      <c r="A24" s="23" t="s">
        <v>58</v>
      </c>
      <c r="B24" s="24">
        <v>113882</v>
      </c>
      <c r="C24" s="25">
        <v>16857705913</v>
      </c>
      <c r="D24" s="25">
        <v>-12962532323</v>
      </c>
      <c r="E24" s="25">
        <v>3895173590</v>
      </c>
      <c r="F24" s="24">
        <v>113882</v>
      </c>
      <c r="G24" s="25">
        <v>16857705913</v>
      </c>
      <c r="H24" s="25">
        <v>-17473316805</v>
      </c>
      <c r="I24" s="25">
        <v>-615610892</v>
      </c>
    </row>
    <row r="25" spans="1:9" ht="23.1" customHeight="1">
      <c r="A25" s="23" t="s">
        <v>88</v>
      </c>
      <c r="B25" s="24">
        <v>0</v>
      </c>
      <c r="C25" s="25">
        <v>0</v>
      </c>
      <c r="D25" s="25">
        <v>717938</v>
      </c>
      <c r="E25" s="25">
        <v>717938</v>
      </c>
      <c r="F25" s="24">
        <v>0</v>
      </c>
      <c r="G25" s="25">
        <v>0</v>
      </c>
      <c r="H25" s="25">
        <v>0</v>
      </c>
      <c r="I25" s="25">
        <v>0</v>
      </c>
    </row>
    <row r="26" spans="1:9" ht="23.1" customHeight="1">
      <c r="A26" s="23" t="s">
        <v>91</v>
      </c>
      <c r="B26" s="24">
        <v>0</v>
      </c>
      <c r="C26" s="25">
        <v>0</v>
      </c>
      <c r="D26" s="25">
        <v>1160000</v>
      </c>
      <c r="E26" s="25">
        <v>1160000</v>
      </c>
      <c r="F26" s="24">
        <v>0</v>
      </c>
      <c r="G26" s="25">
        <v>0</v>
      </c>
      <c r="H26" s="25">
        <v>0</v>
      </c>
      <c r="I26" s="25">
        <v>0</v>
      </c>
    </row>
    <row r="27" spans="1:9" ht="23.1" customHeight="1">
      <c r="A27" s="23" t="s">
        <v>60</v>
      </c>
      <c r="B27" s="24">
        <v>4397039209</v>
      </c>
      <c r="C27" s="25">
        <v>17045260463992</v>
      </c>
      <c r="D27" s="25">
        <v>-15619588932520</v>
      </c>
      <c r="E27" s="25">
        <v>1425671531472</v>
      </c>
      <c r="F27" s="24">
        <v>4397039209</v>
      </c>
      <c r="G27" s="25">
        <v>17045260463992</v>
      </c>
      <c r="H27" s="25">
        <v>-19960701124177</v>
      </c>
      <c r="I27" s="25">
        <v>-2915440660185</v>
      </c>
    </row>
    <row r="28" spans="1:9" ht="23.1" customHeight="1">
      <c r="A28" s="23" t="s">
        <v>61</v>
      </c>
      <c r="B28" s="50"/>
      <c r="C28" s="43"/>
      <c r="D28" s="43"/>
      <c r="E28" s="43"/>
      <c r="F28" s="50"/>
      <c r="G28" s="43"/>
      <c r="H28" s="43"/>
      <c r="I28" s="43"/>
    </row>
    <row r="31" spans="1:9">
      <c r="A31" s="136" t="s">
        <v>267</v>
      </c>
      <c r="B31" s="137"/>
      <c r="C31" s="137"/>
      <c r="D31" s="137"/>
      <c r="E31" s="137"/>
      <c r="F31" s="137"/>
      <c r="G31" s="137"/>
      <c r="H31" s="137"/>
      <c r="I31" s="137"/>
    </row>
    <row r="34" spans="9:9">
      <c r="I34" s="157"/>
    </row>
  </sheetData>
  <mergeCells count="7">
    <mergeCell ref="A31:I31"/>
    <mergeCell ref="B5:E5"/>
    <mergeCell ref="F5:I5"/>
    <mergeCell ref="A4:D4"/>
    <mergeCell ref="A1:I1"/>
    <mergeCell ref="A2:I2"/>
    <mergeCell ref="A3:I3"/>
  </mergeCells>
  <pageMargins left="0.7" right="0.7" top="0.75" bottom="0.75" header="0.3" footer="0.3"/>
  <pageSetup paperSize="9" orientation="landscape" horizontalDpi="4294967295" verticalDpi="4294967295"/>
  <headerFooter differentOddEven="1" differentFirst="1"/>
  <tableParts count="1">
    <tablePart r:id="rId1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21"/>
  <sheetViews>
    <sheetView rightToLeft="1" zoomScaleNormal="100" zoomScaleSheetLayoutView="106" workbookViewId="0">
      <selection activeCell="H18" sqref="H18"/>
    </sheetView>
  </sheetViews>
  <sheetFormatPr defaultColWidth="9" defaultRowHeight="14.25"/>
  <cols>
    <col min="1" max="1" width="29.375" style="52" customWidth="1"/>
    <col min="2" max="8" width="13" style="52" customWidth="1"/>
    <col min="9" max="9" width="13.5" style="52" customWidth="1"/>
    <col min="10" max="10" width="9" style="14" customWidth="1"/>
    <col min="11" max="16384" width="9" style="14"/>
  </cols>
  <sheetData>
    <row r="1" spans="1:9">
      <c r="A1" s="139" t="s">
        <v>1</v>
      </c>
      <c r="B1" s="140"/>
      <c r="C1" s="140"/>
      <c r="D1" s="140"/>
      <c r="E1" s="140"/>
      <c r="F1" s="140"/>
      <c r="G1" s="140"/>
      <c r="H1" s="140"/>
      <c r="I1" s="140"/>
    </row>
    <row r="2" spans="1:9">
      <c r="A2" s="139" t="s">
        <v>195</v>
      </c>
      <c r="B2" s="140"/>
      <c r="C2" s="140"/>
      <c r="D2" s="140"/>
      <c r="E2" s="140"/>
      <c r="F2" s="140"/>
      <c r="G2" s="140"/>
      <c r="H2" s="140"/>
      <c r="I2" s="140"/>
    </row>
    <row r="3" spans="1:9">
      <c r="A3" s="139" t="s">
        <v>196</v>
      </c>
      <c r="B3" s="140"/>
      <c r="C3" s="140"/>
      <c r="D3" s="140"/>
      <c r="E3" s="140"/>
      <c r="F3" s="140"/>
      <c r="G3" s="140"/>
      <c r="H3" s="140"/>
      <c r="I3" s="140"/>
    </row>
    <row r="4" spans="1:9">
      <c r="A4" s="143" t="s">
        <v>270</v>
      </c>
      <c r="B4" s="144"/>
      <c r="C4" s="144"/>
      <c r="D4" s="144"/>
      <c r="E4" s="144"/>
      <c r="F4" s="144"/>
      <c r="G4" s="144"/>
      <c r="H4" s="144"/>
      <c r="I4" s="144"/>
    </row>
    <row r="6" spans="1:9" ht="19.5" customHeight="1">
      <c r="A6" s="60"/>
      <c r="B6" s="145" t="s">
        <v>212</v>
      </c>
      <c r="C6" s="146"/>
      <c r="D6" s="146"/>
      <c r="E6" s="146"/>
      <c r="F6" s="145" t="s">
        <v>213</v>
      </c>
      <c r="G6" s="146"/>
      <c r="H6" s="146"/>
      <c r="I6" s="146"/>
    </row>
    <row r="7" spans="1:9" ht="20.25" customHeight="1">
      <c r="A7" s="147"/>
      <c r="B7" s="141" t="s">
        <v>271</v>
      </c>
      <c r="C7" s="141" t="s">
        <v>272</v>
      </c>
      <c r="D7" s="141" t="s">
        <v>273</v>
      </c>
      <c r="E7" s="141" t="s">
        <v>60</v>
      </c>
      <c r="F7" s="141" t="s">
        <v>271</v>
      </c>
      <c r="G7" s="141" t="s">
        <v>272</v>
      </c>
      <c r="H7" s="141" t="s">
        <v>273</v>
      </c>
      <c r="I7" s="141" t="s">
        <v>60</v>
      </c>
    </row>
    <row r="8" spans="1:9" ht="20.25" customHeight="1">
      <c r="A8" s="148"/>
      <c r="B8" s="142"/>
      <c r="C8" s="142"/>
      <c r="D8" s="142"/>
      <c r="E8" s="142"/>
      <c r="F8" s="142"/>
      <c r="G8" s="142"/>
      <c r="H8" s="142"/>
      <c r="I8" s="142"/>
    </row>
    <row r="9" spans="1:9">
      <c r="A9" s="148"/>
      <c r="B9" s="55" t="s">
        <v>274</v>
      </c>
      <c r="C9" s="55" t="s">
        <v>275</v>
      </c>
      <c r="D9" s="55" t="s">
        <v>276</v>
      </c>
      <c r="E9" s="146"/>
      <c r="F9" s="55" t="s">
        <v>276</v>
      </c>
      <c r="G9" s="55" t="s">
        <v>276</v>
      </c>
      <c r="H9" s="55" t="s">
        <v>276</v>
      </c>
      <c r="I9" s="146"/>
    </row>
    <row r="10" spans="1:9" ht="23.1" customHeight="1">
      <c r="A10" s="23" t="s">
        <v>81</v>
      </c>
      <c r="B10" s="25">
        <v>2896069</v>
      </c>
      <c r="C10" s="25">
        <v>0</v>
      </c>
      <c r="D10" s="25">
        <v>0</v>
      </c>
      <c r="E10" s="25">
        <v>2896069</v>
      </c>
      <c r="F10" s="25">
        <v>24137456</v>
      </c>
      <c r="G10" s="25">
        <v>0</v>
      </c>
      <c r="H10" s="25">
        <v>0</v>
      </c>
      <c r="I10" s="25">
        <v>24137456</v>
      </c>
    </row>
    <row r="11" spans="1:9" ht="23.1" customHeight="1">
      <c r="A11" s="23" t="s">
        <v>266</v>
      </c>
      <c r="B11" s="25">
        <v>0</v>
      </c>
      <c r="C11" s="25">
        <v>0</v>
      </c>
      <c r="D11" s="25">
        <v>0</v>
      </c>
      <c r="E11" s="25">
        <v>0</v>
      </c>
      <c r="F11" s="25">
        <v>0</v>
      </c>
      <c r="G11" s="25">
        <v>0</v>
      </c>
      <c r="H11" s="25">
        <v>561766668</v>
      </c>
      <c r="I11" s="25">
        <v>561766668</v>
      </c>
    </row>
    <row r="12" spans="1:9" ht="23.1" customHeight="1">
      <c r="A12" s="23" t="s">
        <v>88</v>
      </c>
      <c r="B12" s="25">
        <v>429251</v>
      </c>
      <c r="C12" s="25">
        <v>717938</v>
      </c>
      <c r="D12" s="25">
        <v>-717938</v>
      </c>
      <c r="E12" s="25">
        <v>429251</v>
      </c>
      <c r="F12" s="25">
        <v>312430656</v>
      </c>
      <c r="G12" s="25">
        <v>0</v>
      </c>
      <c r="H12" s="25">
        <v>71538200</v>
      </c>
      <c r="I12" s="25">
        <v>383968856</v>
      </c>
    </row>
    <row r="13" spans="1:9" ht="23.1" customHeight="1">
      <c r="A13" s="23" t="s">
        <v>91</v>
      </c>
      <c r="B13" s="25">
        <v>421102</v>
      </c>
      <c r="C13" s="25">
        <v>1160000</v>
      </c>
      <c r="D13" s="25">
        <v>-1160000</v>
      </c>
      <c r="E13" s="25">
        <v>421102</v>
      </c>
      <c r="F13" s="25">
        <v>209986907</v>
      </c>
      <c r="G13" s="25">
        <v>0</v>
      </c>
      <c r="H13" s="25">
        <v>-81678910</v>
      </c>
      <c r="I13" s="25">
        <v>128307997</v>
      </c>
    </row>
    <row r="14" spans="1:9" ht="23.1" customHeight="1">
      <c r="A14" s="23" t="s">
        <v>240</v>
      </c>
      <c r="B14" s="25">
        <v>0</v>
      </c>
      <c r="C14" s="25">
        <v>0</v>
      </c>
      <c r="D14" s="25">
        <v>0</v>
      </c>
      <c r="E14" s="25">
        <v>0</v>
      </c>
      <c r="F14" s="25">
        <v>201438913</v>
      </c>
      <c r="G14" s="25">
        <v>0</v>
      </c>
      <c r="H14" s="25">
        <v>-7467500</v>
      </c>
      <c r="I14" s="25">
        <v>193971413</v>
      </c>
    </row>
    <row r="15" spans="1:9" ht="23.1" customHeight="1">
      <c r="A15" s="23" t="s">
        <v>234</v>
      </c>
      <c r="B15" s="25">
        <v>0</v>
      </c>
      <c r="C15" s="25">
        <v>0</v>
      </c>
      <c r="D15" s="25">
        <v>0</v>
      </c>
      <c r="E15" s="25">
        <v>0</v>
      </c>
      <c r="F15" s="25">
        <v>180156763</v>
      </c>
      <c r="G15" s="25">
        <v>0</v>
      </c>
      <c r="H15" s="25">
        <v>1337340</v>
      </c>
      <c r="I15" s="25">
        <v>181494103</v>
      </c>
    </row>
    <row r="16" spans="1:9" ht="23.1" customHeight="1">
      <c r="A16" s="23" t="s">
        <v>60</v>
      </c>
      <c r="B16" s="25">
        <v>3746422</v>
      </c>
      <c r="C16" s="25">
        <v>1877938</v>
      </c>
      <c r="D16" s="25">
        <v>-1877938</v>
      </c>
      <c r="E16" s="25">
        <v>3746422</v>
      </c>
      <c r="F16" s="25">
        <v>928150695</v>
      </c>
      <c r="G16" s="25">
        <v>0</v>
      </c>
      <c r="H16" s="25">
        <f>SUBTOTAL(109,H10:H15)</f>
        <v>545495798</v>
      </c>
      <c r="I16" s="25">
        <v>1473646493</v>
      </c>
    </row>
    <row r="17" spans="1:9" ht="23.1" customHeight="1">
      <c r="A17" s="59" t="s">
        <v>61</v>
      </c>
      <c r="B17" s="43"/>
      <c r="C17" s="43"/>
      <c r="D17" s="43"/>
      <c r="E17" s="43"/>
      <c r="F17" s="43"/>
      <c r="G17" s="43"/>
      <c r="H17" s="43"/>
      <c r="I17" s="43"/>
    </row>
    <row r="18" spans="1:9">
      <c r="H18" s="159"/>
    </row>
    <row r="19" spans="1:9">
      <c r="H19" s="159"/>
    </row>
    <row r="20" spans="1:9">
      <c r="H20" s="159"/>
    </row>
    <row r="21" spans="1:9">
      <c r="H21" s="159"/>
    </row>
  </sheetData>
  <mergeCells count="15">
    <mergeCell ref="A1:I1"/>
    <mergeCell ref="A2:I2"/>
    <mergeCell ref="A3:I3"/>
    <mergeCell ref="B7:B8"/>
    <mergeCell ref="C7:C8"/>
    <mergeCell ref="D7:D8"/>
    <mergeCell ref="F7:F8"/>
    <mergeCell ref="G7:G8"/>
    <mergeCell ref="H7:H8"/>
    <mergeCell ref="A4:I4"/>
    <mergeCell ref="B6:E6"/>
    <mergeCell ref="F6:I6"/>
    <mergeCell ref="A7:A9"/>
    <mergeCell ref="I7:I9"/>
    <mergeCell ref="E7:E9"/>
  </mergeCells>
  <pageMargins left="0.7" right="0.7" top="0.75" bottom="0.75" header="0.3" footer="0.3"/>
  <pageSetup paperSize="9" orientation="landscape" horizontalDpi="4294967295" verticalDpi="4294967295"/>
  <headerFooter differentOddEven="1" differentFirst="1"/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46"/>
  <sheetViews>
    <sheetView rightToLeft="1" topLeftCell="A37" zoomScaleNormal="100" zoomScaleSheetLayoutView="106" workbookViewId="0">
      <selection activeCell="J11" sqref="J11"/>
    </sheetView>
  </sheetViews>
  <sheetFormatPr defaultColWidth="9" defaultRowHeight="14.25"/>
  <cols>
    <col min="1" max="1" width="22.125" style="52" customWidth="1"/>
    <col min="2" max="2" width="13" style="52" customWidth="1"/>
    <col min="3" max="3" width="16.5" style="52" customWidth="1"/>
    <col min="4" max="4" width="14.5" style="52" customWidth="1"/>
    <col min="5" max="5" width="16.5" style="52" customWidth="1"/>
    <col min="6" max="6" width="16.875" style="52" customWidth="1"/>
    <col min="7" max="7" width="15.125" style="52" customWidth="1"/>
    <col min="8" max="8" width="17.5" style="52" customWidth="1"/>
    <col min="9" max="9" width="16.25" style="52" customWidth="1"/>
    <col min="10" max="10" width="17.5" style="52" customWidth="1"/>
    <col min="11" max="11" width="16.875" style="52" customWidth="1"/>
    <col min="12" max="12" width="9" style="13" customWidth="1"/>
    <col min="13" max="16384" width="9" style="13"/>
  </cols>
  <sheetData>
    <row r="1" spans="1:11">
      <c r="A1" s="139" t="s">
        <v>1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</row>
    <row r="2" spans="1:11">
      <c r="A2" s="139" t="s">
        <v>195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</row>
    <row r="3" spans="1:11">
      <c r="A3" s="139" t="s">
        <v>196</v>
      </c>
      <c r="B3" s="140"/>
      <c r="C3" s="140"/>
      <c r="D3" s="140"/>
      <c r="E3" s="140"/>
      <c r="F3" s="140"/>
      <c r="G3" s="140"/>
      <c r="H3" s="140"/>
      <c r="I3" s="140"/>
      <c r="J3" s="140"/>
      <c r="K3" s="140"/>
    </row>
    <row r="5" spans="1:11">
      <c r="A5" s="143" t="s">
        <v>277</v>
      </c>
      <c r="B5" s="144"/>
      <c r="C5" s="144"/>
      <c r="D5" s="144"/>
      <c r="E5" s="144"/>
      <c r="F5" s="144"/>
      <c r="G5" s="144"/>
      <c r="H5" s="144"/>
      <c r="I5" s="144"/>
      <c r="J5" s="144"/>
      <c r="K5" s="144"/>
    </row>
    <row r="7" spans="1:11" ht="19.5" customHeight="1">
      <c r="A7" s="53"/>
      <c r="B7" s="145" t="s">
        <v>212</v>
      </c>
      <c r="C7" s="146"/>
      <c r="D7" s="146"/>
      <c r="E7" s="146"/>
      <c r="F7" s="146"/>
      <c r="G7" s="146" t="s">
        <v>213</v>
      </c>
      <c r="H7" s="146"/>
      <c r="I7" s="146"/>
      <c r="J7" s="146"/>
      <c r="K7" s="146"/>
    </row>
    <row r="8" spans="1:11" ht="19.5" customHeight="1">
      <c r="A8" s="139" t="s">
        <v>278</v>
      </c>
      <c r="B8" s="141" t="s">
        <v>279</v>
      </c>
      <c r="C8" s="141" t="s">
        <v>272</v>
      </c>
      <c r="D8" s="141" t="s">
        <v>273</v>
      </c>
      <c r="E8" s="141" t="s">
        <v>60</v>
      </c>
      <c r="F8" s="149"/>
      <c r="G8" s="141" t="s">
        <v>279</v>
      </c>
      <c r="H8" s="141" t="s">
        <v>272</v>
      </c>
      <c r="I8" s="141" t="s">
        <v>273</v>
      </c>
      <c r="J8" s="141" t="s">
        <v>60</v>
      </c>
      <c r="K8" s="149"/>
    </row>
    <row r="9" spans="1:11" ht="18.75" customHeight="1">
      <c r="A9" s="140"/>
      <c r="B9" s="142"/>
      <c r="C9" s="142"/>
      <c r="D9" s="142"/>
      <c r="E9" s="146"/>
      <c r="F9" s="146"/>
      <c r="G9" s="142"/>
      <c r="H9" s="142"/>
      <c r="I9" s="142"/>
      <c r="J9" s="146"/>
      <c r="K9" s="146"/>
    </row>
    <row r="10" spans="1:11" ht="28.5" customHeight="1">
      <c r="A10" s="150"/>
      <c r="B10" s="55" t="s">
        <v>274</v>
      </c>
      <c r="C10" s="55" t="s">
        <v>276</v>
      </c>
      <c r="D10" s="55" t="s">
        <v>276</v>
      </c>
      <c r="E10" s="57" t="s">
        <v>117</v>
      </c>
      <c r="F10" s="57" t="s">
        <v>280</v>
      </c>
      <c r="G10" s="55" t="s">
        <v>274</v>
      </c>
      <c r="H10" s="55" t="s">
        <v>276</v>
      </c>
      <c r="I10" s="55" t="s">
        <v>276</v>
      </c>
      <c r="J10" s="57" t="s">
        <v>117</v>
      </c>
      <c r="K10" s="57" t="s">
        <v>280</v>
      </c>
    </row>
    <row r="11" spans="1:11" ht="23.1" customHeight="1">
      <c r="A11" s="23" t="s">
        <v>23</v>
      </c>
      <c r="B11" s="25">
        <v>46586156</v>
      </c>
      <c r="C11" s="25">
        <v>10887451032</v>
      </c>
      <c r="D11" s="25">
        <v>0</v>
      </c>
      <c r="E11" s="25">
        <v>10934037188</v>
      </c>
      <c r="F11" s="25">
        <v>0.76</v>
      </c>
      <c r="G11" s="25">
        <v>608700100</v>
      </c>
      <c r="H11" s="25">
        <v>-3588601179</v>
      </c>
      <c r="I11" s="25">
        <v>0</v>
      </c>
      <c r="J11" s="25">
        <v>-2979901079</v>
      </c>
      <c r="K11" s="25">
        <v>0.1</v>
      </c>
    </row>
    <row r="12" spans="1:11" ht="23.1" customHeight="1">
      <c r="A12" s="23" t="s">
        <v>255</v>
      </c>
      <c r="B12" s="25">
        <v>0</v>
      </c>
      <c r="C12" s="25">
        <v>0</v>
      </c>
      <c r="D12" s="25">
        <v>0</v>
      </c>
      <c r="E12" s="25">
        <v>0</v>
      </c>
      <c r="F12" s="25">
        <v>0</v>
      </c>
      <c r="G12" s="25">
        <v>0</v>
      </c>
      <c r="H12" s="25">
        <v>0</v>
      </c>
      <c r="I12" s="25">
        <v>1861888</v>
      </c>
      <c r="J12" s="25">
        <v>1861888</v>
      </c>
      <c r="K12" s="25">
        <v>0</v>
      </c>
    </row>
    <row r="13" spans="1:11" ht="23.1" customHeight="1">
      <c r="A13" s="23" t="s">
        <v>257</v>
      </c>
      <c r="B13" s="25">
        <v>0</v>
      </c>
      <c r="C13" s="25">
        <v>0</v>
      </c>
      <c r="D13" s="25">
        <v>0</v>
      </c>
      <c r="E13" s="25">
        <v>0</v>
      </c>
      <c r="F13" s="25">
        <v>0</v>
      </c>
      <c r="G13" s="25">
        <v>0</v>
      </c>
      <c r="H13" s="25">
        <v>0</v>
      </c>
      <c r="I13" s="25">
        <v>228909412</v>
      </c>
      <c r="J13" s="25">
        <v>228909412</v>
      </c>
      <c r="K13" s="25">
        <v>-0.01</v>
      </c>
    </row>
    <row r="14" spans="1:11" ht="23.1" customHeight="1">
      <c r="A14" s="23" t="s">
        <v>254</v>
      </c>
      <c r="B14" s="25">
        <v>0</v>
      </c>
      <c r="C14" s="25">
        <v>0</v>
      </c>
      <c r="D14" s="25">
        <v>0</v>
      </c>
      <c r="E14" s="25">
        <v>0</v>
      </c>
      <c r="F14" s="25">
        <v>0</v>
      </c>
      <c r="G14" s="25">
        <v>0</v>
      </c>
      <c r="H14" s="25">
        <v>0</v>
      </c>
      <c r="I14" s="25">
        <v>-5120400255</v>
      </c>
      <c r="J14" s="25">
        <v>-5120400255</v>
      </c>
      <c r="K14" s="25">
        <v>0.18</v>
      </c>
    </row>
    <row r="15" spans="1:11" ht="23.1" customHeight="1">
      <c r="A15" s="23" t="s">
        <v>258</v>
      </c>
      <c r="B15" s="25">
        <v>0</v>
      </c>
      <c r="C15" s="25">
        <v>0</v>
      </c>
      <c r="D15" s="25">
        <v>0</v>
      </c>
      <c r="E15" s="25">
        <v>0</v>
      </c>
      <c r="F15" s="25">
        <v>0</v>
      </c>
      <c r="G15" s="25">
        <v>0</v>
      </c>
      <c r="H15" s="25">
        <v>0</v>
      </c>
      <c r="I15" s="25">
        <v>3438912659</v>
      </c>
      <c r="J15" s="25">
        <v>3438912659</v>
      </c>
      <c r="K15" s="25">
        <v>-0.12</v>
      </c>
    </row>
    <row r="16" spans="1:11" ht="23.1" customHeight="1">
      <c r="A16" s="23" t="s">
        <v>25</v>
      </c>
      <c r="B16" s="25">
        <v>3840545</v>
      </c>
      <c r="C16" s="25">
        <v>15543401408</v>
      </c>
      <c r="D16" s="25">
        <v>0</v>
      </c>
      <c r="E16" s="25">
        <v>15547241953</v>
      </c>
      <c r="F16" s="25">
        <v>1.08</v>
      </c>
      <c r="G16" s="25">
        <v>213150249</v>
      </c>
      <c r="H16" s="25">
        <v>8280247736</v>
      </c>
      <c r="I16" s="25">
        <v>0</v>
      </c>
      <c r="J16" s="25">
        <v>8493397985</v>
      </c>
      <c r="K16" s="25">
        <v>-0.28999999999999998</v>
      </c>
    </row>
    <row r="17" spans="1:11" ht="23.1" customHeight="1">
      <c r="A17" s="23" t="s">
        <v>27</v>
      </c>
      <c r="B17" s="25">
        <v>0</v>
      </c>
      <c r="C17" s="25">
        <v>88892788804</v>
      </c>
      <c r="D17" s="25">
        <v>-2936813175</v>
      </c>
      <c r="E17" s="25">
        <v>85955975629</v>
      </c>
      <c r="F17" s="25">
        <v>5.94</v>
      </c>
      <c r="G17" s="25">
        <v>28738246200</v>
      </c>
      <c r="H17" s="25">
        <v>-252405815166</v>
      </c>
      <c r="I17" s="25">
        <v>-16559057076</v>
      </c>
      <c r="J17" s="25">
        <v>-240226626042</v>
      </c>
      <c r="K17" s="25">
        <v>8.3000000000000007</v>
      </c>
    </row>
    <row r="18" spans="1:11" ht="23.1" customHeight="1">
      <c r="A18" s="23" t="s">
        <v>29</v>
      </c>
      <c r="B18" s="25">
        <v>0</v>
      </c>
      <c r="C18" s="25">
        <v>11159800790</v>
      </c>
      <c r="D18" s="25">
        <v>-4695049502</v>
      </c>
      <c r="E18" s="25">
        <v>6464751288</v>
      </c>
      <c r="F18" s="25">
        <v>0.45</v>
      </c>
      <c r="G18" s="25">
        <v>0</v>
      </c>
      <c r="H18" s="25">
        <v>-1823370086</v>
      </c>
      <c r="I18" s="25">
        <v>-7168949212</v>
      </c>
      <c r="J18" s="25">
        <v>-8992319298</v>
      </c>
      <c r="K18" s="25">
        <v>0.31</v>
      </c>
    </row>
    <row r="19" spans="1:11" ht="23.1" customHeight="1">
      <c r="A19" s="23" t="s">
        <v>31</v>
      </c>
      <c r="B19" s="25">
        <v>0</v>
      </c>
      <c r="C19" s="25">
        <v>12385913333</v>
      </c>
      <c r="D19" s="25">
        <v>-975246788</v>
      </c>
      <c r="E19" s="25">
        <v>11410666545</v>
      </c>
      <c r="F19" s="25">
        <v>0.79</v>
      </c>
      <c r="G19" s="25">
        <v>0</v>
      </c>
      <c r="H19" s="25">
        <v>-6855747934</v>
      </c>
      <c r="I19" s="25">
        <v>-41722492207</v>
      </c>
      <c r="J19" s="25">
        <v>-48578240141</v>
      </c>
      <c r="K19" s="25">
        <v>1.68</v>
      </c>
    </row>
    <row r="20" spans="1:11" ht="23.1" customHeight="1">
      <c r="A20" s="23" t="s">
        <v>33</v>
      </c>
      <c r="B20" s="25">
        <v>0</v>
      </c>
      <c r="C20" s="25">
        <v>320882511212</v>
      </c>
      <c r="D20" s="25">
        <v>0</v>
      </c>
      <c r="E20" s="25">
        <v>320882511212</v>
      </c>
      <c r="F20" s="25">
        <v>22.19</v>
      </c>
      <c r="G20" s="25">
        <v>0</v>
      </c>
      <c r="H20" s="25">
        <v>-1272469695332</v>
      </c>
      <c r="I20" s="25">
        <v>-143260221607</v>
      </c>
      <c r="J20" s="25">
        <v>-1415729916939</v>
      </c>
      <c r="K20" s="25">
        <v>48.94</v>
      </c>
    </row>
    <row r="21" spans="1:11" ht="23.1" customHeight="1">
      <c r="A21" s="23" t="s">
        <v>35</v>
      </c>
      <c r="B21" s="25">
        <v>0</v>
      </c>
      <c r="C21" s="25">
        <v>1296143878</v>
      </c>
      <c r="D21" s="25">
        <v>2271649042</v>
      </c>
      <c r="E21" s="25">
        <v>3567792920</v>
      </c>
      <c r="F21" s="25">
        <v>0.25</v>
      </c>
      <c r="G21" s="25">
        <v>715018590</v>
      </c>
      <c r="H21" s="25">
        <v>938156701</v>
      </c>
      <c r="I21" s="25">
        <v>-2161251038</v>
      </c>
      <c r="J21" s="25">
        <v>-508075747</v>
      </c>
      <c r="K21" s="25">
        <v>0.02</v>
      </c>
    </row>
    <row r="22" spans="1:11" ht="23.1" customHeight="1">
      <c r="A22" s="23" t="s">
        <v>37</v>
      </c>
      <c r="B22" s="25">
        <v>0</v>
      </c>
      <c r="C22" s="25">
        <v>2148710324</v>
      </c>
      <c r="D22" s="25">
        <v>-1376650764</v>
      </c>
      <c r="E22" s="25">
        <v>772059560</v>
      </c>
      <c r="F22" s="25">
        <v>0.05</v>
      </c>
      <c r="G22" s="25">
        <v>0</v>
      </c>
      <c r="H22" s="25">
        <v>-18762611773</v>
      </c>
      <c r="I22" s="25">
        <v>-216814240924</v>
      </c>
      <c r="J22" s="25">
        <v>-235576852697</v>
      </c>
      <c r="K22" s="25">
        <v>8.14</v>
      </c>
    </row>
    <row r="23" spans="1:11" ht="23.1" customHeight="1">
      <c r="A23" s="23" t="s">
        <v>39</v>
      </c>
      <c r="B23" s="25">
        <v>0</v>
      </c>
      <c r="C23" s="25">
        <v>1864485481</v>
      </c>
      <c r="D23" s="25">
        <v>-442857056</v>
      </c>
      <c r="E23" s="25">
        <v>1421628425</v>
      </c>
      <c r="F23" s="25">
        <v>0.1</v>
      </c>
      <c r="G23" s="25">
        <v>3094505400</v>
      </c>
      <c r="H23" s="25">
        <v>-11137172001</v>
      </c>
      <c r="I23" s="25">
        <v>12177601920</v>
      </c>
      <c r="J23" s="25">
        <v>4134935319</v>
      </c>
      <c r="K23" s="25">
        <v>-0.14000000000000001</v>
      </c>
    </row>
    <row r="24" spans="1:11" ht="23.1" customHeight="1">
      <c r="A24" s="23" t="s">
        <v>41</v>
      </c>
      <c r="B24" s="25">
        <v>0</v>
      </c>
      <c r="C24" s="25">
        <v>10363588304</v>
      </c>
      <c r="D24" s="25">
        <v>-108785106</v>
      </c>
      <c r="E24" s="25">
        <v>10254803198</v>
      </c>
      <c r="F24" s="25">
        <v>0.71</v>
      </c>
      <c r="G24" s="25">
        <v>0</v>
      </c>
      <c r="H24" s="25">
        <v>-28636516963</v>
      </c>
      <c r="I24" s="25">
        <v>-108785106</v>
      </c>
      <c r="J24" s="25">
        <v>-28745302069</v>
      </c>
      <c r="K24" s="25">
        <v>0.99</v>
      </c>
    </row>
    <row r="25" spans="1:11" ht="23.1" customHeight="1">
      <c r="A25" s="23" t="s">
        <v>43</v>
      </c>
      <c r="B25" s="25">
        <v>0</v>
      </c>
      <c r="C25" s="25">
        <v>2697801689</v>
      </c>
      <c r="D25" s="25">
        <v>14564559563</v>
      </c>
      <c r="E25" s="25">
        <v>17262361252</v>
      </c>
      <c r="F25" s="25">
        <v>1.19</v>
      </c>
      <c r="G25" s="25">
        <v>389731989</v>
      </c>
      <c r="H25" s="25">
        <v>13754154222</v>
      </c>
      <c r="I25" s="25">
        <v>35086066709</v>
      </c>
      <c r="J25" s="25">
        <v>49229952920</v>
      </c>
      <c r="K25" s="25">
        <v>-1.7</v>
      </c>
    </row>
    <row r="26" spans="1:11" ht="23.1" customHeight="1">
      <c r="A26" s="23" t="s">
        <v>256</v>
      </c>
      <c r="B26" s="25">
        <v>0</v>
      </c>
      <c r="C26" s="25">
        <v>0</v>
      </c>
      <c r="D26" s="25">
        <v>0</v>
      </c>
      <c r="E26" s="25">
        <v>0</v>
      </c>
      <c r="F26" s="25">
        <v>0</v>
      </c>
      <c r="G26" s="25">
        <v>0</v>
      </c>
      <c r="H26" s="25">
        <v>0</v>
      </c>
      <c r="I26" s="25">
        <v>478903512</v>
      </c>
      <c r="J26" s="25">
        <v>478903512</v>
      </c>
      <c r="K26" s="25">
        <v>-0.02</v>
      </c>
    </row>
    <row r="27" spans="1:11" ht="23.1" customHeight="1">
      <c r="A27" s="23" t="s">
        <v>45</v>
      </c>
      <c r="B27" s="25">
        <v>48793807</v>
      </c>
      <c r="C27" s="25">
        <v>5996711327</v>
      </c>
      <c r="D27" s="25">
        <v>331736563</v>
      </c>
      <c r="E27" s="25">
        <v>6377241697</v>
      </c>
      <c r="F27" s="25">
        <v>0.44</v>
      </c>
      <c r="G27" s="25">
        <v>2548663201</v>
      </c>
      <c r="H27" s="25">
        <v>3036800561</v>
      </c>
      <c r="I27" s="25">
        <v>476059625</v>
      </c>
      <c r="J27" s="25">
        <v>6061523387</v>
      </c>
      <c r="K27" s="25">
        <v>-0.21</v>
      </c>
    </row>
    <row r="28" spans="1:11" ht="23.1" customHeight="1">
      <c r="A28" s="23" t="s">
        <v>47</v>
      </c>
      <c r="B28" s="25">
        <v>0</v>
      </c>
      <c r="C28" s="25">
        <v>12534141301</v>
      </c>
      <c r="D28" s="25">
        <v>338161610</v>
      </c>
      <c r="E28" s="25">
        <v>12872302911</v>
      </c>
      <c r="F28" s="25">
        <v>0.89</v>
      </c>
      <c r="G28" s="25">
        <v>11450000500</v>
      </c>
      <c r="H28" s="25">
        <v>2652774828</v>
      </c>
      <c r="I28" s="25">
        <v>-45209754692</v>
      </c>
      <c r="J28" s="25">
        <v>-31106979364</v>
      </c>
      <c r="K28" s="25">
        <v>1.08</v>
      </c>
    </row>
    <row r="29" spans="1:11" ht="23.1" customHeight="1">
      <c r="A29" s="23" t="s">
        <v>49</v>
      </c>
      <c r="B29" s="25">
        <v>70002509</v>
      </c>
      <c r="C29" s="25">
        <v>302087965</v>
      </c>
      <c r="D29" s="25">
        <v>-271967841</v>
      </c>
      <c r="E29" s="25">
        <v>100122633</v>
      </c>
      <c r="F29" s="25">
        <v>0.01</v>
      </c>
      <c r="G29" s="25">
        <v>3899139703</v>
      </c>
      <c r="H29" s="25">
        <v>-10512987521</v>
      </c>
      <c r="I29" s="25">
        <v>4726184513</v>
      </c>
      <c r="J29" s="25">
        <v>-1887663305</v>
      </c>
      <c r="K29" s="25">
        <v>7.0000000000000007E-2</v>
      </c>
    </row>
    <row r="30" spans="1:11" ht="23.1" customHeight="1">
      <c r="A30" s="23" t="s">
        <v>220</v>
      </c>
      <c r="B30" s="25">
        <v>0</v>
      </c>
      <c r="C30" s="25">
        <v>0</v>
      </c>
      <c r="D30" s="25">
        <v>0</v>
      </c>
      <c r="E30" s="25">
        <v>0</v>
      </c>
      <c r="F30" s="25">
        <v>0</v>
      </c>
      <c r="G30" s="25">
        <v>150954228</v>
      </c>
      <c r="H30" s="25">
        <v>0</v>
      </c>
      <c r="I30" s="25">
        <v>-2557034087</v>
      </c>
      <c r="J30" s="25">
        <v>-2406079859</v>
      </c>
      <c r="K30" s="25">
        <v>0.08</v>
      </c>
    </row>
    <row r="31" spans="1:11" ht="23.1" customHeight="1">
      <c r="A31" s="23" t="s">
        <v>51</v>
      </c>
      <c r="B31" s="25">
        <v>642393922</v>
      </c>
      <c r="C31" s="25">
        <v>161856622796</v>
      </c>
      <c r="D31" s="25">
        <v>-1878783515</v>
      </c>
      <c r="E31" s="25">
        <v>160620233203</v>
      </c>
      <c r="F31" s="25">
        <v>11.11</v>
      </c>
      <c r="G31" s="25">
        <v>35759928315</v>
      </c>
      <c r="H31" s="25">
        <v>-313515377085</v>
      </c>
      <c r="I31" s="25">
        <v>-14357421881</v>
      </c>
      <c r="J31" s="25">
        <v>-292112870651</v>
      </c>
      <c r="K31" s="25">
        <v>10.1</v>
      </c>
    </row>
    <row r="32" spans="1:11" ht="23.1" customHeight="1">
      <c r="A32" s="23" t="s">
        <v>53</v>
      </c>
      <c r="B32" s="25">
        <v>0</v>
      </c>
      <c r="C32" s="25">
        <v>763286414423</v>
      </c>
      <c r="D32" s="25">
        <v>-1607846617</v>
      </c>
      <c r="E32" s="25">
        <v>761678567806</v>
      </c>
      <c r="F32" s="25">
        <v>52.67</v>
      </c>
      <c r="G32" s="25">
        <v>199256122208</v>
      </c>
      <c r="H32" s="25">
        <v>-1024013115763</v>
      </c>
      <c r="I32" s="25">
        <v>-11473159730</v>
      </c>
      <c r="J32" s="25">
        <v>-836230153285</v>
      </c>
      <c r="K32" s="25">
        <v>28.91</v>
      </c>
    </row>
    <row r="33" spans="1:11" ht="23.1" customHeight="1">
      <c r="A33" s="23" t="s">
        <v>265</v>
      </c>
      <c r="B33" s="25">
        <v>0</v>
      </c>
      <c r="C33" s="25">
        <v>0</v>
      </c>
      <c r="D33" s="25">
        <v>0</v>
      </c>
      <c r="E33" s="25">
        <v>0</v>
      </c>
      <c r="F33" s="25">
        <v>0</v>
      </c>
      <c r="G33" s="25">
        <v>0</v>
      </c>
      <c r="H33" s="25">
        <v>0</v>
      </c>
      <c r="I33" s="25">
        <v>161318914</v>
      </c>
      <c r="J33" s="25">
        <v>161318914</v>
      </c>
      <c r="K33" s="25">
        <v>-0.01</v>
      </c>
    </row>
    <row r="34" spans="1:11" ht="23.1" customHeight="1">
      <c r="A34" s="23" t="s">
        <v>259</v>
      </c>
      <c r="B34" s="25">
        <v>0</v>
      </c>
      <c r="C34" s="25">
        <v>0</v>
      </c>
      <c r="D34" s="25">
        <v>0</v>
      </c>
      <c r="E34" s="25">
        <v>0</v>
      </c>
      <c r="F34" s="25">
        <v>0</v>
      </c>
      <c r="G34" s="25">
        <v>0</v>
      </c>
      <c r="H34" s="25">
        <v>0</v>
      </c>
      <c r="I34" s="25">
        <v>421308016</v>
      </c>
      <c r="J34" s="25">
        <v>421308016</v>
      </c>
      <c r="K34" s="25">
        <v>-0.01</v>
      </c>
    </row>
    <row r="35" spans="1:11" ht="23.1" customHeight="1">
      <c r="A35" s="23" t="s">
        <v>55</v>
      </c>
      <c r="B35" s="25">
        <v>0</v>
      </c>
      <c r="C35" s="25">
        <v>0</v>
      </c>
      <c r="D35" s="25">
        <v>134548633</v>
      </c>
      <c r="E35" s="25">
        <v>134548633</v>
      </c>
      <c r="F35" s="25">
        <v>0.01</v>
      </c>
      <c r="G35" s="25">
        <v>0</v>
      </c>
      <c r="H35" s="25">
        <v>0</v>
      </c>
      <c r="I35" s="25">
        <v>2252859141</v>
      </c>
      <c r="J35" s="25">
        <v>2252859141</v>
      </c>
      <c r="K35" s="25">
        <v>-0.08</v>
      </c>
    </row>
    <row r="36" spans="1:11" ht="23.1" customHeight="1">
      <c r="A36" s="23" t="s">
        <v>263</v>
      </c>
      <c r="B36" s="25">
        <v>0</v>
      </c>
      <c r="C36" s="25">
        <v>0</v>
      </c>
      <c r="D36" s="25">
        <v>0</v>
      </c>
      <c r="E36" s="25">
        <v>0</v>
      </c>
      <c r="F36" s="25">
        <v>0</v>
      </c>
      <c r="G36" s="25">
        <v>0</v>
      </c>
      <c r="H36" s="25">
        <v>0</v>
      </c>
      <c r="I36" s="25">
        <v>2106933680</v>
      </c>
      <c r="J36" s="25">
        <v>2106933680</v>
      </c>
      <c r="K36" s="25">
        <v>-7.0000000000000007E-2</v>
      </c>
    </row>
    <row r="37" spans="1:11" ht="23.1" customHeight="1">
      <c r="A37" s="23" t="s">
        <v>56</v>
      </c>
      <c r="B37" s="25">
        <v>0</v>
      </c>
      <c r="C37" s="25">
        <v>-324094123</v>
      </c>
      <c r="D37" s="25">
        <v>1757807104</v>
      </c>
      <c r="E37" s="25">
        <v>1433712981</v>
      </c>
      <c r="F37" s="25">
        <v>0.1</v>
      </c>
      <c r="G37" s="25">
        <v>0</v>
      </c>
      <c r="H37" s="25">
        <v>233827462</v>
      </c>
      <c r="I37" s="25">
        <v>40205508540</v>
      </c>
      <c r="J37" s="25">
        <v>40439336002</v>
      </c>
      <c r="K37" s="25">
        <v>-1.4</v>
      </c>
    </row>
    <row r="38" spans="1:11" ht="23.1" customHeight="1">
      <c r="A38" s="23" t="s">
        <v>262</v>
      </c>
      <c r="B38" s="25">
        <v>0</v>
      </c>
      <c r="C38" s="25">
        <v>0</v>
      </c>
      <c r="D38" s="25">
        <v>0</v>
      </c>
      <c r="E38" s="25">
        <v>0</v>
      </c>
      <c r="F38" s="25">
        <v>0</v>
      </c>
      <c r="G38" s="25">
        <v>0</v>
      </c>
      <c r="H38" s="25">
        <v>0</v>
      </c>
      <c r="I38" s="25">
        <v>19963593</v>
      </c>
      <c r="J38" s="25">
        <v>19963593</v>
      </c>
      <c r="K38" s="25">
        <v>0</v>
      </c>
    </row>
    <row r="39" spans="1:11" ht="23.1" customHeight="1">
      <c r="A39" s="23" t="s">
        <v>58</v>
      </c>
      <c r="B39" s="25">
        <v>0</v>
      </c>
      <c r="C39" s="25">
        <v>3895173590</v>
      </c>
      <c r="D39" s="25">
        <v>-1448422664</v>
      </c>
      <c r="E39" s="25">
        <v>2446750926</v>
      </c>
      <c r="F39" s="25">
        <v>0.17</v>
      </c>
      <c r="G39" s="25">
        <v>0</v>
      </c>
      <c r="H39" s="25">
        <v>-615610892</v>
      </c>
      <c r="I39" s="25">
        <v>-5524838329</v>
      </c>
      <c r="J39" s="25">
        <v>-6140449221</v>
      </c>
      <c r="K39" s="25">
        <v>0.21</v>
      </c>
    </row>
    <row r="40" spans="1:11" ht="23.1" customHeight="1">
      <c r="A40" s="23" t="s">
        <v>260</v>
      </c>
      <c r="B40" s="25">
        <v>0</v>
      </c>
      <c r="C40" s="25">
        <v>0</v>
      </c>
      <c r="D40" s="25">
        <v>0</v>
      </c>
      <c r="E40" s="25">
        <v>0</v>
      </c>
      <c r="F40" s="25">
        <v>0</v>
      </c>
      <c r="G40" s="25">
        <v>0</v>
      </c>
      <c r="H40" s="25">
        <v>0</v>
      </c>
      <c r="I40" s="25">
        <v>4954185299</v>
      </c>
      <c r="J40" s="25">
        <v>4954185299</v>
      </c>
      <c r="K40" s="25">
        <v>-0.17</v>
      </c>
    </row>
    <row r="41" spans="1:11" ht="23.1" customHeight="1">
      <c r="A41" s="23" t="s">
        <v>264</v>
      </c>
      <c r="B41" s="25">
        <v>0</v>
      </c>
      <c r="C41" s="25">
        <v>0</v>
      </c>
      <c r="D41" s="25">
        <v>0</v>
      </c>
      <c r="E41" s="25">
        <v>0</v>
      </c>
      <c r="F41" s="25">
        <v>0</v>
      </c>
      <c r="G41" s="25">
        <v>0</v>
      </c>
      <c r="H41" s="25">
        <v>0</v>
      </c>
      <c r="I41" s="25">
        <v>2078106860</v>
      </c>
      <c r="J41" s="25">
        <v>2078106860</v>
      </c>
      <c r="K41" s="25">
        <v>-7.0000000000000007E-2</v>
      </c>
    </row>
    <row r="42" spans="1:11" ht="23.1" customHeight="1">
      <c r="A42" s="23" t="s">
        <v>261</v>
      </c>
      <c r="B42" s="25">
        <v>0</v>
      </c>
      <c r="C42" s="25">
        <v>0</v>
      </c>
      <c r="D42" s="25">
        <v>0</v>
      </c>
      <c r="E42" s="25">
        <v>0</v>
      </c>
      <c r="F42" s="25">
        <v>0</v>
      </c>
      <c r="G42" s="25">
        <v>0</v>
      </c>
      <c r="H42" s="25">
        <v>0</v>
      </c>
      <c r="I42" s="25">
        <v>354731683</v>
      </c>
      <c r="J42" s="25">
        <v>354731683</v>
      </c>
      <c r="K42" s="25">
        <v>-0.01</v>
      </c>
    </row>
    <row r="43" spans="1:11" ht="23.1" customHeight="1">
      <c r="A43" s="23" t="s">
        <v>60</v>
      </c>
      <c r="B43" s="25">
        <v>811616939</v>
      </c>
      <c r="C43" s="25">
        <v>1425669653534</v>
      </c>
      <c r="D43" s="25">
        <v>3656039487</v>
      </c>
      <c r="E43" s="25">
        <v>1430137309960</v>
      </c>
      <c r="F43" s="25">
        <v>98.91</v>
      </c>
      <c r="G43" s="25">
        <v>286824160683</v>
      </c>
      <c r="H43" s="25">
        <v>-2915440660185</v>
      </c>
      <c r="I43" s="25">
        <v>-402868190180</v>
      </c>
      <c r="J43" s="25">
        <v>-3031484689682</v>
      </c>
      <c r="K43" s="25">
        <v>104.8</v>
      </c>
    </row>
    <row r="44" spans="1:11" ht="23.1" customHeight="1">
      <c r="A44" s="23" t="s">
        <v>61</v>
      </c>
      <c r="B44" s="43"/>
      <c r="C44" s="43"/>
      <c r="D44" s="43"/>
      <c r="E44" s="43"/>
      <c r="F44" s="51"/>
      <c r="G44" s="43"/>
      <c r="H44" s="43"/>
      <c r="I44" s="43"/>
      <c r="J44" s="43"/>
      <c r="K44" s="43"/>
    </row>
    <row r="46" spans="1:11">
      <c r="I46" s="160"/>
    </row>
  </sheetData>
  <mergeCells count="15">
    <mergeCell ref="A1:K1"/>
    <mergeCell ref="A2:K2"/>
    <mergeCell ref="A3:K3"/>
    <mergeCell ref="B8:B9"/>
    <mergeCell ref="C8:C9"/>
    <mergeCell ref="D8:D9"/>
    <mergeCell ref="G8:G9"/>
    <mergeCell ref="H8:H9"/>
    <mergeCell ref="I8:I9"/>
    <mergeCell ref="E8:F9"/>
    <mergeCell ref="J8:K9"/>
    <mergeCell ref="A5:K5"/>
    <mergeCell ref="G7:K7"/>
    <mergeCell ref="B7:F7"/>
    <mergeCell ref="A8:A10"/>
  </mergeCells>
  <pageMargins left="0.7" right="0.7" top="0.75" bottom="0.75" header="0.3" footer="0.3"/>
  <pageSetup paperSize="9" orientation="landscape" horizontalDpi="4294967295" verticalDpi="4294967295"/>
  <headerFooter differentOddEven="1" differentFirst="1"/>
  <tableParts count="1">
    <tablePart r:id="rId1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28"/>
  <sheetViews>
    <sheetView rightToLeft="1" topLeftCell="A16" zoomScaleNormal="100" zoomScaleSheetLayoutView="106" workbookViewId="0">
      <selection activeCell="A9" sqref="A9"/>
    </sheetView>
  </sheetViews>
  <sheetFormatPr defaultColWidth="13" defaultRowHeight="14.25"/>
  <cols>
    <col min="1" max="1" width="34.5" style="52" customWidth="1"/>
    <col min="2" max="2" width="16.875" style="52" customWidth="1"/>
    <col min="3" max="3" width="24.875" style="52" customWidth="1"/>
    <col min="4" max="4" width="21.5" style="52" customWidth="1"/>
    <col min="5" max="5" width="24.875" style="52" customWidth="1"/>
    <col min="6" max="6" width="21.5" style="52" customWidth="1"/>
    <col min="7" max="8" width="13" style="14" customWidth="1"/>
    <col min="9" max="16384" width="13" style="14"/>
  </cols>
  <sheetData>
    <row r="1" spans="1:7">
      <c r="A1" s="139" t="s">
        <v>1</v>
      </c>
      <c r="B1" s="140"/>
      <c r="C1" s="140"/>
      <c r="D1" s="140"/>
      <c r="E1" s="140"/>
      <c r="F1" s="140"/>
    </row>
    <row r="2" spans="1:7">
      <c r="A2" s="139" t="s">
        <v>195</v>
      </c>
      <c r="B2" s="140"/>
      <c r="C2" s="140"/>
      <c r="D2" s="140"/>
      <c r="E2" s="140"/>
      <c r="F2" s="140"/>
    </row>
    <row r="3" spans="1:7">
      <c r="A3" s="139" t="s">
        <v>196</v>
      </c>
      <c r="B3" s="140"/>
      <c r="C3" s="140"/>
      <c r="D3" s="140"/>
      <c r="E3" s="140"/>
      <c r="F3" s="140"/>
    </row>
    <row r="4" spans="1:7">
      <c r="A4" s="143" t="s">
        <v>281</v>
      </c>
      <c r="B4" s="144"/>
      <c r="C4" s="144"/>
      <c r="D4" s="144"/>
      <c r="E4" s="144"/>
      <c r="F4" s="144"/>
    </row>
    <row r="5" spans="1:7">
      <c r="A5" s="53"/>
      <c r="B5" s="53"/>
      <c r="C5" s="53"/>
      <c r="D5" s="53"/>
      <c r="E5" s="53"/>
      <c r="F5" s="53"/>
    </row>
    <row r="6" spans="1:7" ht="37.5" customHeight="1">
      <c r="A6" s="151" t="s">
        <v>282</v>
      </c>
      <c r="B6" s="152"/>
      <c r="C6" s="153" t="s">
        <v>212</v>
      </c>
      <c r="D6" s="154"/>
      <c r="E6" s="151" t="s">
        <v>213</v>
      </c>
      <c r="F6" s="152"/>
      <c r="G6" s="15"/>
    </row>
    <row r="7" spans="1:7" ht="59.25" customHeight="1">
      <c r="A7" s="58" t="s">
        <v>283</v>
      </c>
      <c r="B7" s="61" t="s">
        <v>114</v>
      </c>
      <c r="C7" s="61" t="s">
        <v>284</v>
      </c>
      <c r="D7" s="61" t="s">
        <v>285</v>
      </c>
      <c r="E7" s="61" t="s">
        <v>284</v>
      </c>
      <c r="F7" s="61" t="s">
        <v>285</v>
      </c>
      <c r="G7" s="13"/>
    </row>
    <row r="8" spans="1:7" ht="22.5" customHeight="1">
      <c r="A8" s="56"/>
      <c r="B8" s="56"/>
      <c r="C8" s="55" t="s">
        <v>274</v>
      </c>
      <c r="D8" s="56"/>
      <c r="E8" s="55" t="s">
        <v>274</v>
      </c>
      <c r="F8" s="56"/>
      <c r="G8" s="13"/>
    </row>
    <row r="9" spans="1:7" ht="23.1" customHeight="1">
      <c r="A9" s="23" t="s">
        <v>120</v>
      </c>
      <c r="B9" s="23" t="s">
        <v>121</v>
      </c>
      <c r="C9" s="25">
        <v>403358</v>
      </c>
      <c r="D9" s="23" t="s">
        <v>286</v>
      </c>
      <c r="E9" s="25">
        <v>16231609</v>
      </c>
      <c r="F9" s="23" t="s">
        <v>287</v>
      </c>
    </row>
    <row r="10" spans="1:7" ht="23.1" customHeight="1">
      <c r="A10" s="23" t="s">
        <v>171</v>
      </c>
      <c r="B10" s="23" t="s">
        <v>172</v>
      </c>
      <c r="C10" s="25">
        <v>26568</v>
      </c>
      <c r="D10" s="23" t="s">
        <v>286</v>
      </c>
      <c r="E10" s="25">
        <v>4765293</v>
      </c>
      <c r="F10" s="23" t="s">
        <v>288</v>
      </c>
    </row>
    <row r="11" spans="1:7" ht="23.1" customHeight="1">
      <c r="A11" s="23" t="s">
        <v>155</v>
      </c>
      <c r="B11" s="23" t="s">
        <v>156</v>
      </c>
      <c r="C11" s="25">
        <v>2027635</v>
      </c>
      <c r="D11" s="23" t="s">
        <v>289</v>
      </c>
      <c r="E11" s="25">
        <v>4608662</v>
      </c>
      <c r="F11" s="23" t="s">
        <v>290</v>
      </c>
    </row>
    <row r="12" spans="1:7" ht="23.1" customHeight="1">
      <c r="A12" s="23" t="s">
        <v>126</v>
      </c>
      <c r="B12" s="23" t="s">
        <v>127</v>
      </c>
      <c r="C12" s="25">
        <v>76792</v>
      </c>
      <c r="D12" s="23" t="s">
        <v>291</v>
      </c>
      <c r="E12" s="25">
        <v>7063251</v>
      </c>
      <c r="F12" s="23" t="s">
        <v>292</v>
      </c>
    </row>
    <row r="13" spans="1:7" ht="23.1" customHeight="1">
      <c r="A13" s="23" t="s">
        <v>186</v>
      </c>
      <c r="B13" s="23" t="s">
        <v>187</v>
      </c>
      <c r="C13" s="25">
        <v>270602</v>
      </c>
      <c r="D13" s="23" t="s">
        <v>286</v>
      </c>
      <c r="E13" s="25">
        <v>17871594</v>
      </c>
      <c r="F13" s="23" t="s">
        <v>293</v>
      </c>
    </row>
    <row r="14" spans="1:7" ht="23.1" customHeight="1">
      <c r="A14" s="23" t="s">
        <v>169</v>
      </c>
      <c r="B14" s="23" t="s">
        <v>170</v>
      </c>
      <c r="C14" s="25">
        <v>29661</v>
      </c>
      <c r="D14" s="23" t="s">
        <v>286</v>
      </c>
      <c r="E14" s="25">
        <v>1319283</v>
      </c>
      <c r="F14" s="23" t="s">
        <v>294</v>
      </c>
    </row>
    <row r="15" spans="1:7" ht="23.1" customHeight="1">
      <c r="A15" s="23" t="s">
        <v>157</v>
      </c>
      <c r="B15" s="23" t="s">
        <v>158</v>
      </c>
      <c r="C15" s="25">
        <v>260904</v>
      </c>
      <c r="D15" s="23" t="s">
        <v>295</v>
      </c>
      <c r="E15" s="25">
        <v>1843867</v>
      </c>
      <c r="F15" s="23" t="s">
        <v>296</v>
      </c>
    </row>
    <row r="16" spans="1:7" ht="23.1" customHeight="1">
      <c r="A16" s="23" t="s">
        <v>134</v>
      </c>
      <c r="B16" s="23" t="s">
        <v>135</v>
      </c>
      <c r="C16" s="25">
        <v>59919</v>
      </c>
      <c r="D16" s="23" t="s">
        <v>286</v>
      </c>
      <c r="E16" s="25">
        <v>497096</v>
      </c>
      <c r="F16" s="23" t="s">
        <v>297</v>
      </c>
    </row>
    <row r="17" spans="1:7" ht="23.1" customHeight="1">
      <c r="A17" s="23" t="s">
        <v>190</v>
      </c>
      <c r="B17" s="23" t="s">
        <v>191</v>
      </c>
      <c r="C17" s="25">
        <v>19452</v>
      </c>
      <c r="D17" s="23" t="s">
        <v>298</v>
      </c>
      <c r="E17" s="25">
        <v>14020886</v>
      </c>
      <c r="F17" s="23" t="s">
        <v>299</v>
      </c>
    </row>
    <row r="18" spans="1:7" ht="23.1" customHeight="1">
      <c r="A18" s="23" t="s">
        <v>167</v>
      </c>
      <c r="B18" s="23" t="s">
        <v>168</v>
      </c>
      <c r="C18" s="25">
        <v>305127</v>
      </c>
      <c r="D18" s="23" t="s">
        <v>286</v>
      </c>
      <c r="E18" s="25">
        <v>3724637</v>
      </c>
      <c r="F18" s="23" t="s">
        <v>300</v>
      </c>
    </row>
    <row r="19" spans="1:7" ht="23.1" customHeight="1">
      <c r="A19" s="23" t="s">
        <v>175</v>
      </c>
      <c r="B19" s="23" t="s">
        <v>176</v>
      </c>
      <c r="C19" s="25">
        <v>2492086</v>
      </c>
      <c r="D19" s="23" t="s">
        <v>301</v>
      </c>
      <c r="E19" s="25">
        <v>6597883</v>
      </c>
      <c r="F19" s="23" t="s">
        <v>302</v>
      </c>
    </row>
    <row r="20" spans="1:7" ht="23.1" customHeight="1">
      <c r="A20" s="23" t="s">
        <v>153</v>
      </c>
      <c r="B20" s="23" t="s">
        <v>154</v>
      </c>
      <c r="C20" s="25">
        <v>1189</v>
      </c>
      <c r="D20" s="23" t="s">
        <v>303</v>
      </c>
      <c r="E20" s="25">
        <v>2347</v>
      </c>
      <c r="F20" s="23" t="s">
        <v>304</v>
      </c>
    </row>
    <row r="21" spans="1:7" ht="23.1" customHeight="1">
      <c r="A21" s="23" t="s">
        <v>159</v>
      </c>
      <c r="B21" s="23" t="s">
        <v>160</v>
      </c>
      <c r="C21" s="25">
        <v>1559513</v>
      </c>
      <c r="D21" s="23" t="s">
        <v>305</v>
      </c>
      <c r="E21" s="25">
        <v>7166303</v>
      </c>
      <c r="F21" s="23" t="s">
        <v>306</v>
      </c>
    </row>
    <row r="22" spans="1:7" ht="23.1" customHeight="1">
      <c r="A22" s="23" t="s">
        <v>124</v>
      </c>
      <c r="B22" s="23" t="s">
        <v>125</v>
      </c>
      <c r="C22" s="25">
        <v>3332634</v>
      </c>
      <c r="D22" s="23" t="s">
        <v>307</v>
      </c>
      <c r="E22" s="25">
        <v>15151082</v>
      </c>
      <c r="F22" s="23" t="s">
        <v>308</v>
      </c>
    </row>
    <row r="23" spans="1:7" ht="23.1" customHeight="1">
      <c r="A23" s="23" t="s">
        <v>165</v>
      </c>
      <c r="B23" s="23" t="s">
        <v>166</v>
      </c>
      <c r="C23" s="25">
        <v>2591428</v>
      </c>
      <c r="D23" s="23" t="s">
        <v>309</v>
      </c>
      <c r="E23" s="25">
        <v>41718354</v>
      </c>
      <c r="F23" s="23" t="s">
        <v>310</v>
      </c>
    </row>
    <row r="24" spans="1:7" ht="23.1" customHeight="1">
      <c r="A24" s="23" t="s">
        <v>136</v>
      </c>
      <c r="B24" s="23" t="s">
        <v>137</v>
      </c>
      <c r="C24" s="25">
        <v>2979761</v>
      </c>
      <c r="D24" s="23" t="s">
        <v>286</v>
      </c>
      <c r="E24" s="25">
        <v>15796594</v>
      </c>
      <c r="F24" s="23" t="s">
        <v>311</v>
      </c>
    </row>
    <row r="25" spans="1:7" ht="23.1" customHeight="1">
      <c r="A25" s="23" t="s">
        <v>149</v>
      </c>
      <c r="B25" s="23" t="s">
        <v>150</v>
      </c>
      <c r="C25" s="25">
        <v>1064797</v>
      </c>
      <c r="D25" s="23" t="s">
        <v>312</v>
      </c>
      <c r="E25" s="25">
        <v>33426298983</v>
      </c>
      <c r="F25" s="23" t="s">
        <v>313</v>
      </c>
    </row>
    <row r="26" spans="1:7" ht="23.1" customHeight="1">
      <c r="A26" s="23" t="s">
        <v>146</v>
      </c>
      <c r="B26" s="23" t="s">
        <v>147</v>
      </c>
      <c r="C26" s="25">
        <v>15890410958</v>
      </c>
      <c r="D26" s="23" t="s">
        <v>314</v>
      </c>
      <c r="E26" s="25">
        <v>100821917808</v>
      </c>
      <c r="F26" s="23" t="s">
        <v>315</v>
      </c>
    </row>
    <row r="27" spans="1:7" ht="23.1" customHeight="1">
      <c r="A27" s="23" t="s">
        <v>60</v>
      </c>
      <c r="B27" s="23"/>
      <c r="C27" s="25">
        <v>15907912384</v>
      </c>
      <c r="D27" s="23"/>
      <c r="E27" s="25">
        <v>134406595532</v>
      </c>
      <c r="F27" s="23"/>
    </row>
    <row r="28" spans="1:7" ht="23.1" customHeight="1">
      <c r="A28" s="59" t="s">
        <v>61</v>
      </c>
      <c r="B28" s="32"/>
      <c r="C28" s="43"/>
      <c r="D28" s="32"/>
      <c r="E28" s="43"/>
      <c r="F28" s="32"/>
      <c r="G28" s="13"/>
    </row>
  </sheetData>
  <mergeCells count="7">
    <mergeCell ref="A6:B6"/>
    <mergeCell ref="C6:D6"/>
    <mergeCell ref="A4:F4"/>
    <mergeCell ref="E6:F6"/>
    <mergeCell ref="A1:F1"/>
    <mergeCell ref="A2:F2"/>
    <mergeCell ref="A3:F3"/>
  </mergeCells>
  <pageMargins left="0.7" right="0.7" top="0.75" bottom="0.75" header="0.3" footer="0.3"/>
  <pageSetup paperSize="9" orientation="portrait" horizontalDpi="4294967295" verticalDpi="4294967295"/>
  <headerFooter differentOddEven="1" differentFirst="1"/>
  <tableParts count="1">
    <tablePart r:id="rId1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C12"/>
  <sheetViews>
    <sheetView rightToLeft="1" tabSelected="1" zoomScaleNormal="100" zoomScaleSheetLayoutView="106" workbookViewId="0">
      <selection activeCell="C24" sqref="C24"/>
    </sheetView>
  </sheetViews>
  <sheetFormatPr defaultColWidth="9" defaultRowHeight="14.25"/>
  <cols>
    <col min="1" max="1" width="13" style="52" customWidth="1"/>
    <col min="2" max="3" width="27.875" style="52" customWidth="1"/>
    <col min="4" max="4" width="9" style="14" customWidth="1"/>
    <col min="5" max="16384" width="9" style="14"/>
  </cols>
  <sheetData>
    <row r="1" spans="1:3">
      <c r="A1" s="139" t="s">
        <v>1</v>
      </c>
      <c r="B1" s="140"/>
      <c r="C1" s="140"/>
    </row>
    <row r="2" spans="1:3">
      <c r="A2" s="139" t="s">
        <v>195</v>
      </c>
      <c r="B2" s="140"/>
      <c r="C2" s="140"/>
    </row>
    <row r="3" spans="1:3">
      <c r="A3" s="139" t="s">
        <v>196</v>
      </c>
      <c r="B3" s="140"/>
      <c r="C3" s="140"/>
    </row>
    <row r="4" spans="1:3">
      <c r="A4" s="143" t="s">
        <v>316</v>
      </c>
      <c r="B4" s="144"/>
      <c r="C4" s="144"/>
    </row>
    <row r="5" spans="1:3">
      <c r="A5" s="60"/>
      <c r="B5" s="54" t="s">
        <v>212</v>
      </c>
      <c r="C5" s="54" t="s">
        <v>213</v>
      </c>
    </row>
    <row r="6" spans="1:3" ht="16.5" customHeight="1">
      <c r="A6" s="155" t="s">
        <v>208</v>
      </c>
      <c r="B6" s="141" t="s">
        <v>117</v>
      </c>
      <c r="C6" s="141" t="s">
        <v>117</v>
      </c>
    </row>
    <row r="7" spans="1:3">
      <c r="A7" s="148"/>
      <c r="B7" s="146"/>
      <c r="C7" s="146"/>
    </row>
    <row r="8" spans="1:3" ht="23.1" customHeight="1">
      <c r="A8" s="23" t="s">
        <v>208</v>
      </c>
      <c r="B8" s="25">
        <v>693040</v>
      </c>
      <c r="C8" s="25">
        <v>2890891500</v>
      </c>
    </row>
    <row r="9" spans="1:3" ht="23.1" customHeight="1">
      <c r="A9" s="23" t="s">
        <v>60</v>
      </c>
      <c r="B9" s="25">
        <v>693040</v>
      </c>
      <c r="C9" s="25">
        <v>2890891500</v>
      </c>
    </row>
    <row r="10" spans="1:3" ht="23.1" customHeight="1">
      <c r="A10" s="23" t="s">
        <v>61</v>
      </c>
      <c r="B10" s="25"/>
      <c r="C10" s="25"/>
    </row>
    <row r="12" spans="1:3">
      <c r="C12" s="159"/>
    </row>
  </sheetData>
  <mergeCells count="7">
    <mergeCell ref="A1:C1"/>
    <mergeCell ref="A2:C2"/>
    <mergeCell ref="A3:C3"/>
    <mergeCell ref="C6:C7"/>
    <mergeCell ref="B6:B7"/>
    <mergeCell ref="A4:C4"/>
    <mergeCell ref="A6:A7"/>
  </mergeCells>
  <pageMargins left="0.7" right="0.7" top="0.75" bottom="0.75" header="0.3" footer="0.3"/>
  <pageSetup paperSize="9" orientation="portrait" horizontalDpi="4294967295" verticalDpi="4294967295"/>
  <headerFooter differentOddEven="1" differentFirst="1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0"/>
  <sheetViews>
    <sheetView rightToLeft="1" zoomScaleNormal="100" zoomScaleSheetLayoutView="106" workbookViewId="0">
      <selection activeCell="H15" sqref="H15"/>
    </sheetView>
  </sheetViews>
  <sheetFormatPr defaultColWidth="9" defaultRowHeight="12.75"/>
  <cols>
    <col min="1" max="1" width="20.25" style="26" customWidth="1"/>
    <col min="2" max="2" width="13" style="26" customWidth="1"/>
    <col min="3" max="4" width="17.375" style="26" customWidth="1"/>
    <col min="5" max="5" width="13" style="26" customWidth="1"/>
    <col min="6" max="6" width="15.125" style="26" customWidth="1"/>
    <col min="7" max="7" width="13" style="26" customWidth="1"/>
    <col min="8" max="8" width="15.125" style="26" customWidth="1"/>
    <col min="9" max="10" width="13" style="26" customWidth="1"/>
    <col min="11" max="12" width="17.375" style="26" customWidth="1"/>
    <col min="13" max="13" width="13" style="26" customWidth="1"/>
    <col min="14" max="14" width="9" style="7" customWidth="1"/>
    <col min="15" max="16384" width="9" style="7"/>
  </cols>
  <sheetData>
    <row r="1" spans="1:13">
      <c r="A1" s="98" t="s">
        <v>5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</row>
    <row r="2" spans="1:13">
      <c r="A2" s="98" t="s">
        <v>6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</row>
    <row r="3" spans="1:13">
      <c r="A3" s="98" t="s">
        <v>7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</row>
    <row r="4" spans="1:13">
      <c r="A4" s="103" t="s">
        <v>8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</row>
    <row r="5" spans="1:13">
      <c r="A5" s="103" t="s">
        <v>9</v>
      </c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</row>
    <row r="7" spans="1:13" ht="18.75" customHeight="1">
      <c r="A7" s="27"/>
      <c r="B7" s="95" t="s">
        <v>10</v>
      </c>
      <c r="C7" s="96"/>
      <c r="D7" s="96"/>
      <c r="E7" s="105" t="s">
        <v>11</v>
      </c>
      <c r="F7" s="106"/>
      <c r="G7" s="106"/>
      <c r="H7" s="106"/>
      <c r="I7" s="95" t="s">
        <v>12</v>
      </c>
      <c r="J7" s="96"/>
      <c r="K7" s="96"/>
      <c r="L7" s="96"/>
      <c r="M7" s="96"/>
    </row>
    <row r="8" spans="1:13" ht="17.25" customHeight="1">
      <c r="A8" s="100" t="s">
        <v>13</v>
      </c>
      <c r="B8" s="100" t="s">
        <v>14</v>
      </c>
      <c r="C8" s="100" t="s">
        <v>15</v>
      </c>
      <c r="D8" s="97" t="s">
        <v>16</v>
      </c>
      <c r="E8" s="101" t="s">
        <v>17</v>
      </c>
      <c r="F8" s="102"/>
      <c r="G8" s="98" t="s">
        <v>18</v>
      </c>
      <c r="H8" s="99"/>
      <c r="I8" s="97" t="s">
        <v>14</v>
      </c>
      <c r="J8" s="97" t="s">
        <v>19</v>
      </c>
      <c r="K8" s="97" t="s">
        <v>15</v>
      </c>
      <c r="L8" s="97" t="s">
        <v>16</v>
      </c>
      <c r="M8" s="97" t="s">
        <v>20</v>
      </c>
    </row>
    <row r="9" spans="1:13" ht="20.25" customHeight="1">
      <c r="A9" s="96"/>
      <c r="B9" s="96"/>
      <c r="C9" s="96"/>
      <c r="D9" s="96"/>
      <c r="E9" s="30" t="s">
        <v>14</v>
      </c>
      <c r="F9" s="30" t="s">
        <v>21</v>
      </c>
      <c r="G9" s="30" t="s">
        <v>14</v>
      </c>
      <c r="H9" s="30" t="s">
        <v>22</v>
      </c>
      <c r="I9" s="96"/>
      <c r="J9" s="96"/>
      <c r="K9" s="96"/>
      <c r="L9" s="96"/>
      <c r="M9" s="96"/>
    </row>
    <row r="10" spans="1:13" ht="23.1" customHeight="1">
      <c r="A10" s="23" t="s">
        <v>23</v>
      </c>
      <c r="B10" s="24">
        <v>6087001</v>
      </c>
      <c r="C10" s="25">
        <v>67760230454</v>
      </c>
      <c r="D10" s="25">
        <v>92147979424</v>
      </c>
      <c r="E10" s="24">
        <v>0</v>
      </c>
      <c r="F10" s="25">
        <v>0</v>
      </c>
      <c r="G10" s="24">
        <v>0</v>
      </c>
      <c r="H10" s="25">
        <v>0</v>
      </c>
      <c r="I10" s="24">
        <v>6087001</v>
      </c>
      <c r="J10" s="23" t="s">
        <v>24</v>
      </c>
      <c r="K10" s="25">
        <v>67760230454</v>
      </c>
      <c r="L10" s="25">
        <v>103035430456</v>
      </c>
      <c r="M10" s="25">
        <v>0.6</v>
      </c>
    </row>
    <row r="11" spans="1:13" ht="23.1" customHeight="1">
      <c r="A11" s="23" t="s">
        <v>25</v>
      </c>
      <c r="B11" s="24">
        <v>3978318</v>
      </c>
      <c r="C11" s="25">
        <v>35782310623</v>
      </c>
      <c r="D11" s="25">
        <v>55455357977</v>
      </c>
      <c r="E11" s="24">
        <v>0</v>
      </c>
      <c r="F11" s="25">
        <v>0</v>
      </c>
      <c r="G11" s="24">
        <v>0</v>
      </c>
      <c r="H11" s="25">
        <v>0</v>
      </c>
      <c r="I11" s="24">
        <v>3978318</v>
      </c>
      <c r="J11" s="23" t="s">
        <v>26</v>
      </c>
      <c r="K11" s="25">
        <v>35782310623</v>
      </c>
      <c r="L11" s="25">
        <v>70998759385</v>
      </c>
      <c r="M11" s="25">
        <v>0.42</v>
      </c>
    </row>
    <row r="12" spans="1:13" ht="23.1" customHeight="1">
      <c r="A12" s="23" t="s">
        <v>27</v>
      </c>
      <c r="B12" s="24">
        <v>96673901</v>
      </c>
      <c r="C12" s="25">
        <v>1119377407438</v>
      </c>
      <c r="D12" s="25">
        <v>899349992459</v>
      </c>
      <c r="E12" s="24">
        <v>660811</v>
      </c>
      <c r="F12" s="25">
        <v>6311567251</v>
      </c>
      <c r="G12" s="24">
        <v>947908</v>
      </c>
      <c r="H12" s="25">
        <v>10970230939</v>
      </c>
      <c r="I12" s="24">
        <v>96386804</v>
      </c>
      <c r="J12" s="23" t="s">
        <v>28</v>
      </c>
      <c r="K12" s="25">
        <v>1114718743750</v>
      </c>
      <c r="L12" s="25">
        <v>982398210299</v>
      </c>
      <c r="M12" s="25">
        <v>5.75</v>
      </c>
    </row>
    <row r="13" spans="1:13" ht="23.1" customHeight="1">
      <c r="A13" s="23" t="s">
        <v>29</v>
      </c>
      <c r="B13" s="24">
        <v>8564064</v>
      </c>
      <c r="C13" s="25">
        <v>63678019039</v>
      </c>
      <c r="D13" s="25">
        <v>51602058531</v>
      </c>
      <c r="E13" s="24">
        <v>403633</v>
      </c>
      <c r="F13" s="25">
        <v>2594506295</v>
      </c>
      <c r="G13" s="24">
        <v>5907108</v>
      </c>
      <c r="H13" s="25">
        <v>43684129200</v>
      </c>
      <c r="I13" s="24">
        <v>3060589</v>
      </c>
      <c r="J13" s="23" t="s">
        <v>30</v>
      </c>
      <c r="K13" s="25">
        <v>22588396134</v>
      </c>
      <c r="L13" s="25">
        <v>21071431747</v>
      </c>
      <c r="M13" s="25">
        <v>0.12</v>
      </c>
    </row>
    <row r="14" spans="1:13" ht="23.1" customHeight="1">
      <c r="A14" s="23" t="s">
        <v>31</v>
      </c>
      <c r="B14" s="24">
        <v>63759020</v>
      </c>
      <c r="C14" s="25">
        <v>188401370075</v>
      </c>
      <c r="D14" s="25">
        <v>169916071910</v>
      </c>
      <c r="E14" s="24">
        <v>5061697</v>
      </c>
      <c r="F14" s="25">
        <v>14404198137</v>
      </c>
      <c r="G14" s="24">
        <v>8226975</v>
      </c>
      <c r="H14" s="25">
        <v>24291564648</v>
      </c>
      <c r="I14" s="24">
        <v>60593742</v>
      </c>
      <c r="J14" s="23" t="s">
        <v>32</v>
      </c>
      <c r="K14" s="25">
        <v>178514003564</v>
      </c>
      <c r="L14" s="25">
        <v>172318727896</v>
      </c>
      <c r="M14" s="25">
        <v>1.01</v>
      </c>
    </row>
    <row r="15" spans="1:13" ht="23.1" customHeight="1">
      <c r="A15" s="23" t="s">
        <v>33</v>
      </c>
      <c r="B15" s="24">
        <v>967248697</v>
      </c>
      <c r="C15" s="25">
        <v>4926348469406</v>
      </c>
      <c r="D15" s="25">
        <v>2727501345312</v>
      </c>
      <c r="E15" s="24">
        <v>0</v>
      </c>
      <c r="F15" s="25">
        <v>0</v>
      </c>
      <c r="G15" s="24">
        <v>0</v>
      </c>
      <c r="H15" s="25">
        <v>0</v>
      </c>
      <c r="I15" s="24">
        <v>967248697</v>
      </c>
      <c r="J15" s="23" t="s">
        <v>34</v>
      </c>
      <c r="K15" s="25">
        <v>4926348469406</v>
      </c>
      <c r="L15" s="25">
        <v>3048383856524</v>
      </c>
      <c r="M15" s="25">
        <v>17.86</v>
      </c>
    </row>
    <row r="16" spans="1:13" ht="23.1" customHeight="1">
      <c r="A16" s="23" t="s">
        <v>35</v>
      </c>
      <c r="B16" s="24">
        <v>4478340</v>
      </c>
      <c r="C16" s="25">
        <v>20128256467</v>
      </c>
      <c r="D16" s="25">
        <v>19770269290</v>
      </c>
      <c r="E16" s="24">
        <v>2470097</v>
      </c>
      <c r="F16" s="25">
        <v>11790397909</v>
      </c>
      <c r="G16" s="24">
        <v>5153486</v>
      </c>
      <c r="H16" s="25">
        <v>23444067352</v>
      </c>
      <c r="I16" s="24">
        <v>1794951</v>
      </c>
      <c r="J16" s="23" t="s">
        <v>36</v>
      </c>
      <c r="K16" s="25">
        <v>8474587024</v>
      </c>
      <c r="L16" s="25">
        <v>9412743725</v>
      </c>
      <c r="M16" s="25">
        <v>0.06</v>
      </c>
    </row>
    <row r="17" spans="1:13" ht="23.1" customHeight="1">
      <c r="A17" s="23" t="s">
        <v>37</v>
      </c>
      <c r="B17" s="24">
        <v>13552586</v>
      </c>
      <c r="C17" s="25">
        <v>61394396257</v>
      </c>
      <c r="D17" s="25">
        <v>41940459852</v>
      </c>
      <c r="E17" s="24">
        <v>2797371</v>
      </c>
      <c r="F17" s="25">
        <v>8783951884</v>
      </c>
      <c r="G17" s="24">
        <v>1059124</v>
      </c>
      <c r="H17" s="25">
        <v>4627582200</v>
      </c>
      <c r="I17" s="24">
        <v>15290833</v>
      </c>
      <c r="J17" s="23" t="s">
        <v>38</v>
      </c>
      <c r="K17" s="25">
        <v>65550765941</v>
      </c>
      <c r="L17" s="25">
        <v>48144796912</v>
      </c>
      <c r="M17" s="25">
        <v>0.28000000000000003</v>
      </c>
    </row>
    <row r="18" spans="1:13" ht="23.1" customHeight="1">
      <c r="A18" s="23" t="s">
        <v>39</v>
      </c>
      <c r="B18" s="24">
        <v>28435645</v>
      </c>
      <c r="C18" s="25">
        <v>125433578915</v>
      </c>
      <c r="D18" s="25">
        <v>117577272323</v>
      </c>
      <c r="E18" s="24">
        <v>12276223</v>
      </c>
      <c r="F18" s="25">
        <v>53580358099</v>
      </c>
      <c r="G18" s="24">
        <v>2565467</v>
      </c>
      <c r="H18" s="25">
        <v>11313401851</v>
      </c>
      <c r="I18" s="24">
        <v>38146401</v>
      </c>
      <c r="J18" s="23" t="s">
        <v>40</v>
      </c>
      <c r="K18" s="25">
        <v>167700535163</v>
      </c>
      <c r="L18" s="25">
        <v>161274760592</v>
      </c>
      <c r="M18" s="25">
        <v>0.94</v>
      </c>
    </row>
    <row r="19" spans="1:13" ht="23.1" customHeight="1">
      <c r="A19" s="23" t="s">
        <v>41</v>
      </c>
      <c r="B19" s="24">
        <v>56564881</v>
      </c>
      <c r="C19" s="25">
        <v>538330908994</v>
      </c>
      <c r="D19" s="25">
        <v>916219864304</v>
      </c>
      <c r="E19" s="24">
        <v>97342</v>
      </c>
      <c r="F19" s="25">
        <v>1582177882</v>
      </c>
      <c r="G19" s="24">
        <v>349000</v>
      </c>
      <c r="H19" s="25">
        <v>3323765031</v>
      </c>
      <c r="I19" s="24">
        <v>56313223</v>
      </c>
      <c r="J19" s="23" t="s">
        <v>42</v>
      </c>
      <c r="K19" s="25">
        <v>536589321845</v>
      </c>
      <c r="L19" s="25">
        <v>922272264943</v>
      </c>
      <c r="M19" s="25">
        <v>5.4</v>
      </c>
    </row>
    <row r="20" spans="1:13" ht="23.1" customHeight="1">
      <c r="A20" s="23" t="s">
        <v>43</v>
      </c>
      <c r="B20" s="24">
        <v>4277647</v>
      </c>
      <c r="C20" s="25">
        <v>50623578938</v>
      </c>
      <c r="D20" s="25">
        <v>61807765994</v>
      </c>
      <c r="E20" s="24">
        <v>6963132</v>
      </c>
      <c r="F20" s="25">
        <v>111711053574</v>
      </c>
      <c r="G20" s="24">
        <v>5470302</v>
      </c>
      <c r="H20" s="25">
        <v>75975379972</v>
      </c>
      <c r="I20" s="24">
        <v>5770477</v>
      </c>
      <c r="J20" s="23" t="s">
        <v>44</v>
      </c>
      <c r="K20" s="25">
        <v>86359252540</v>
      </c>
      <c r="L20" s="25">
        <v>100157008272</v>
      </c>
      <c r="M20" s="25">
        <v>0.59</v>
      </c>
    </row>
    <row r="21" spans="1:13" ht="23.1" customHeight="1">
      <c r="A21" s="23" t="s">
        <v>45</v>
      </c>
      <c r="B21" s="24">
        <v>8657511</v>
      </c>
      <c r="C21" s="25">
        <v>63809497738</v>
      </c>
      <c r="D21" s="25">
        <v>63065289118</v>
      </c>
      <c r="E21" s="24">
        <v>176930</v>
      </c>
      <c r="F21" s="25">
        <v>1386641564</v>
      </c>
      <c r="G21" s="24">
        <v>1292839</v>
      </c>
      <c r="H21" s="25">
        <v>9530101577</v>
      </c>
      <c r="I21" s="24">
        <v>7541602</v>
      </c>
      <c r="J21" s="23" t="s">
        <v>46</v>
      </c>
      <c r="K21" s="25">
        <v>55666037725</v>
      </c>
      <c r="L21" s="25">
        <v>60588397878</v>
      </c>
      <c r="M21" s="25">
        <v>0.35</v>
      </c>
    </row>
    <row r="22" spans="1:13" ht="23.1" customHeight="1">
      <c r="A22" s="23" t="s">
        <v>47</v>
      </c>
      <c r="B22" s="24">
        <v>31507523</v>
      </c>
      <c r="C22" s="25">
        <v>81941369711</v>
      </c>
      <c r="D22" s="25">
        <v>78520041746</v>
      </c>
      <c r="E22" s="24">
        <v>3656731</v>
      </c>
      <c r="F22" s="25">
        <v>10383954283</v>
      </c>
      <c r="G22" s="24">
        <v>3163872</v>
      </c>
      <c r="H22" s="25">
        <v>8251164334</v>
      </c>
      <c r="I22" s="24">
        <v>32000382</v>
      </c>
      <c r="J22" s="23" t="s">
        <v>48</v>
      </c>
      <c r="K22" s="25">
        <v>84074159660</v>
      </c>
      <c r="L22" s="25">
        <v>92570698652</v>
      </c>
      <c r="M22" s="25">
        <v>0.54</v>
      </c>
    </row>
    <row r="23" spans="1:13" ht="23.1" customHeight="1">
      <c r="A23" s="23" t="s">
        <v>49</v>
      </c>
      <c r="B23" s="24">
        <v>8458785</v>
      </c>
      <c r="C23" s="25">
        <v>113715959319</v>
      </c>
      <c r="D23" s="25">
        <v>108697302323</v>
      </c>
      <c r="E23" s="24">
        <v>594980</v>
      </c>
      <c r="F23" s="25">
        <v>7535539699</v>
      </c>
      <c r="G23" s="24">
        <v>229795</v>
      </c>
      <c r="H23" s="25">
        <v>3082003909</v>
      </c>
      <c r="I23" s="24">
        <v>8823970</v>
      </c>
      <c r="J23" s="23" t="s">
        <v>50</v>
      </c>
      <c r="K23" s="25">
        <v>118169495109</v>
      </c>
      <c r="L23" s="25">
        <v>113301839612</v>
      </c>
      <c r="M23" s="25">
        <v>0.66</v>
      </c>
    </row>
    <row r="24" spans="1:13" ht="23.1" customHeight="1">
      <c r="A24" s="23" t="s">
        <v>51</v>
      </c>
      <c r="B24" s="24">
        <v>269603616</v>
      </c>
      <c r="C24" s="25">
        <v>1103501859496</v>
      </c>
      <c r="D24" s="25">
        <v>1241928086533</v>
      </c>
      <c r="E24" s="24">
        <v>860580</v>
      </c>
      <c r="F24" s="25">
        <v>4160067434</v>
      </c>
      <c r="G24" s="24">
        <v>1533483</v>
      </c>
      <c r="H24" s="25">
        <v>6279157466</v>
      </c>
      <c r="I24" s="24">
        <v>268930713</v>
      </c>
      <c r="J24" s="23" t="s">
        <v>52</v>
      </c>
      <c r="K24" s="25">
        <v>1101382769464</v>
      </c>
      <c r="L24" s="25">
        <v>1398183072404</v>
      </c>
      <c r="M24" s="25">
        <v>8.19</v>
      </c>
    </row>
    <row r="25" spans="1:13" ht="23.1" customHeight="1">
      <c r="A25" s="23" t="s">
        <v>53</v>
      </c>
      <c r="B25" s="24">
        <v>2737513871</v>
      </c>
      <c r="C25" s="25">
        <v>6789227912271</v>
      </c>
      <c r="D25" s="25">
        <v>8581054451760</v>
      </c>
      <c r="E25" s="24">
        <v>81320902</v>
      </c>
      <c r="F25" s="25">
        <v>264842318585</v>
      </c>
      <c r="G25" s="24">
        <v>3962672</v>
      </c>
      <c r="H25" s="25">
        <v>9907513498</v>
      </c>
      <c r="I25" s="24">
        <v>2814872101</v>
      </c>
      <c r="J25" s="23" t="s">
        <v>54</v>
      </c>
      <c r="K25" s="25">
        <v>7044162717358</v>
      </c>
      <c r="L25" s="25">
        <v>9594231574675</v>
      </c>
      <c r="M25" s="25">
        <v>56.2</v>
      </c>
    </row>
    <row r="26" spans="1:13" ht="23.1" customHeight="1">
      <c r="A26" s="23" t="s">
        <v>55</v>
      </c>
      <c r="B26" s="24">
        <v>0</v>
      </c>
      <c r="C26" s="25">
        <v>0</v>
      </c>
      <c r="D26" s="25">
        <v>0</v>
      </c>
      <c r="E26" s="24">
        <v>4260437</v>
      </c>
      <c r="F26" s="25">
        <v>70313587523</v>
      </c>
      <c r="G26" s="24">
        <v>4260437</v>
      </c>
      <c r="H26" s="25">
        <v>70313587523</v>
      </c>
      <c r="I26" s="24">
        <v>0</v>
      </c>
      <c r="J26" s="23"/>
      <c r="K26" s="25">
        <v>0</v>
      </c>
      <c r="L26" s="25">
        <v>0</v>
      </c>
      <c r="M26" s="25">
        <v>0</v>
      </c>
    </row>
    <row r="27" spans="1:13" ht="23.1" customHeight="1">
      <c r="A27" s="23" t="s">
        <v>56</v>
      </c>
      <c r="B27" s="24">
        <v>10076606</v>
      </c>
      <c r="C27" s="25">
        <v>126867094443</v>
      </c>
      <c r="D27" s="25">
        <v>127425515047</v>
      </c>
      <c r="E27" s="24">
        <v>24674670</v>
      </c>
      <c r="F27" s="25">
        <v>316466926627</v>
      </c>
      <c r="G27" s="24">
        <v>24665753</v>
      </c>
      <c r="H27" s="25">
        <v>313509163444</v>
      </c>
      <c r="I27" s="24">
        <v>10085523</v>
      </c>
      <c r="J27" s="23" t="s">
        <v>57</v>
      </c>
      <c r="K27" s="25">
        <v>129824857626</v>
      </c>
      <c r="L27" s="25">
        <v>130059184107</v>
      </c>
      <c r="M27" s="25">
        <v>0.76</v>
      </c>
    </row>
    <row r="28" spans="1:13" ht="23.1" customHeight="1">
      <c r="A28" s="23" t="s">
        <v>58</v>
      </c>
      <c r="B28" s="24">
        <v>238256</v>
      </c>
      <c r="C28" s="25">
        <v>30946635391</v>
      </c>
      <c r="D28" s="25">
        <v>32430612046</v>
      </c>
      <c r="E28" s="24">
        <v>40691</v>
      </c>
      <c r="F28" s="25">
        <v>5904721685</v>
      </c>
      <c r="G28" s="24">
        <v>165065</v>
      </c>
      <c r="H28" s="25">
        <v>21763227804</v>
      </c>
      <c r="I28" s="24">
        <v>113882</v>
      </c>
      <c r="J28" s="23" t="s">
        <v>59</v>
      </c>
      <c r="K28" s="25">
        <v>15088129272</v>
      </c>
      <c r="L28" s="25">
        <v>16857705913</v>
      </c>
      <c r="M28" s="25">
        <v>0.1</v>
      </c>
    </row>
    <row r="29" spans="1:13" ht="23.1" customHeight="1">
      <c r="A29" s="23" t="s">
        <v>60</v>
      </c>
      <c r="B29" s="24">
        <v>4319676268</v>
      </c>
      <c r="C29" s="25">
        <v>15507268854975.002</v>
      </c>
      <c r="D29" s="25">
        <v>15386409735948.998</v>
      </c>
      <c r="E29" s="24">
        <v>146316227</v>
      </c>
      <c r="F29" s="25">
        <v>891751968431</v>
      </c>
      <c r="G29" s="24">
        <v>68953286</v>
      </c>
      <c r="H29" s="25">
        <v>640266040748</v>
      </c>
      <c r="I29" s="24">
        <v>4397039209</v>
      </c>
      <c r="J29" s="23"/>
      <c r="K29" s="25">
        <v>15758754782658</v>
      </c>
      <c r="L29" s="25">
        <v>17045260463992</v>
      </c>
      <c r="M29" s="25">
        <v>99.83</v>
      </c>
    </row>
    <row r="30" spans="1:13" ht="23.1" customHeight="1">
      <c r="A30" s="23" t="s">
        <v>61</v>
      </c>
      <c r="B30" s="24"/>
      <c r="C30" s="25"/>
      <c r="D30" s="25"/>
      <c r="E30" s="24"/>
      <c r="F30" s="25"/>
      <c r="G30" s="24"/>
      <c r="H30" s="25"/>
      <c r="I30" s="24"/>
      <c r="J30" s="23"/>
      <c r="K30" s="25"/>
      <c r="L30" s="25"/>
      <c r="M30" s="25"/>
    </row>
  </sheetData>
  <mergeCells count="19">
    <mergeCell ref="A1:M1"/>
    <mergeCell ref="A2:M2"/>
    <mergeCell ref="A3:M3"/>
    <mergeCell ref="A8:A9"/>
    <mergeCell ref="E8:F8"/>
    <mergeCell ref="G8:H8"/>
    <mergeCell ref="K8:K9"/>
    <mergeCell ref="I8:I9"/>
    <mergeCell ref="C8:C9"/>
    <mergeCell ref="B8:B9"/>
    <mergeCell ref="A5:M5"/>
    <mergeCell ref="A4:M4"/>
    <mergeCell ref="E7:H7"/>
    <mergeCell ref="B7:D7"/>
    <mergeCell ref="I7:M7"/>
    <mergeCell ref="D8:D9"/>
    <mergeCell ref="L8:L9"/>
    <mergeCell ref="J8:J9"/>
    <mergeCell ref="M8:M9"/>
  </mergeCells>
  <pageMargins left="0.7" right="0.7" top="0.75" bottom="0.75" header="0.3" footer="0.3"/>
  <pageSetup paperSize="9" scale="93" orientation="landscape" horizontalDpi="4294967295" verticalDpi="4294967295"/>
  <headerFooter differentOddEven="1" differentFirst="1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3F75D6-2E5B-4472-B6BD-4DE6934855E1}">
  <dimension ref="A1:I9"/>
  <sheetViews>
    <sheetView rightToLeft="1" workbookViewId="0">
      <selection activeCell="G11" sqref="G11"/>
    </sheetView>
  </sheetViews>
  <sheetFormatPr defaultColWidth="14.375" defaultRowHeight="12.75"/>
  <cols>
    <col min="1" max="1" width="14.375" style="17" customWidth="1"/>
    <col min="2" max="16384" width="14.375" style="17"/>
  </cols>
  <sheetData>
    <row r="1" spans="1:9" ht="15.75">
      <c r="A1" s="107" t="s">
        <v>62</v>
      </c>
      <c r="B1" s="107"/>
      <c r="C1" s="107"/>
      <c r="D1" s="107"/>
      <c r="E1" s="107"/>
      <c r="F1" s="107"/>
      <c r="G1" s="107"/>
      <c r="H1" s="107"/>
      <c r="I1" s="107"/>
    </row>
    <row r="2" spans="1:9" ht="15.75">
      <c r="A2" s="107" t="s">
        <v>6</v>
      </c>
      <c r="B2" s="107"/>
      <c r="C2" s="107"/>
      <c r="D2" s="107"/>
      <c r="E2" s="107"/>
      <c r="F2" s="107"/>
      <c r="G2" s="107"/>
      <c r="H2" s="107"/>
      <c r="I2" s="107"/>
    </row>
    <row r="3" spans="1:9" ht="15.75">
      <c r="A3" s="107" t="s">
        <v>63</v>
      </c>
      <c r="B3" s="107"/>
      <c r="C3" s="107"/>
      <c r="D3" s="107"/>
      <c r="E3" s="107"/>
      <c r="F3" s="107"/>
      <c r="G3" s="107"/>
      <c r="H3" s="107"/>
      <c r="I3" s="107"/>
    </row>
    <row r="4" spans="1:9" s="19" customFormat="1" ht="16.149999999999999" customHeight="1">
      <c r="A4" s="109" t="s">
        <v>64</v>
      </c>
      <c r="B4" s="109"/>
      <c r="C4" s="109"/>
      <c r="D4" s="109"/>
      <c r="E4" s="109"/>
    </row>
    <row r="5" spans="1:9">
      <c r="A5" s="18"/>
      <c r="B5" s="3"/>
      <c r="C5" s="3"/>
      <c r="D5" s="3"/>
      <c r="E5" s="3"/>
    </row>
    <row r="6" spans="1:9">
      <c r="A6" s="18"/>
      <c r="B6" s="108" t="s">
        <v>10</v>
      </c>
      <c r="C6" s="108"/>
      <c r="D6" s="108"/>
      <c r="E6" s="108"/>
      <c r="F6" s="108" t="s">
        <v>12</v>
      </c>
      <c r="G6" s="108"/>
      <c r="H6" s="108"/>
      <c r="I6" s="108"/>
    </row>
    <row r="7" spans="1:9">
      <c r="A7" s="20" t="s">
        <v>65</v>
      </c>
      <c r="B7" s="20" t="s">
        <v>66</v>
      </c>
      <c r="C7" s="20" t="s">
        <v>67</v>
      </c>
      <c r="D7" s="20" t="s">
        <v>68</v>
      </c>
      <c r="E7" s="20" t="s">
        <v>69</v>
      </c>
      <c r="F7" s="20" t="s">
        <v>66</v>
      </c>
      <c r="G7" s="20" t="s">
        <v>67</v>
      </c>
      <c r="H7" s="20" t="s">
        <v>68</v>
      </c>
      <c r="I7" s="20" t="s">
        <v>69</v>
      </c>
    </row>
    <row r="8" spans="1:9">
      <c r="A8" s="2"/>
      <c r="B8" s="16"/>
      <c r="C8" s="16"/>
      <c r="D8" s="2"/>
      <c r="E8" s="16"/>
      <c r="F8" s="16"/>
      <c r="G8" s="16"/>
      <c r="H8" s="2"/>
      <c r="I8" s="16"/>
    </row>
    <row r="9" spans="1:9">
      <c r="A9" s="2"/>
      <c r="B9" s="16"/>
      <c r="C9" s="16"/>
      <c r="D9" s="16"/>
      <c r="E9" s="16"/>
      <c r="F9" s="16"/>
      <c r="G9" s="16"/>
      <c r="H9" s="16"/>
      <c r="I9" s="16"/>
    </row>
  </sheetData>
  <mergeCells count="6">
    <mergeCell ref="A1:I1"/>
    <mergeCell ref="A2:I2"/>
    <mergeCell ref="A3:I3"/>
    <mergeCell ref="B6:E6"/>
    <mergeCell ref="F6:I6"/>
    <mergeCell ref="A4:E4"/>
  </mergeCells>
  <pageMargins left="0.7" right="0.7" top="0.75" bottom="0.75" header="0.3" footer="0.3"/>
  <headerFooter differentOddEven="1" differentFirst="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13"/>
  <sheetViews>
    <sheetView rightToLeft="1" zoomScaleNormal="100" zoomScaleSheetLayoutView="106" workbookViewId="0">
      <selection activeCell="F15" sqref="F15"/>
    </sheetView>
  </sheetViews>
  <sheetFormatPr defaultColWidth="9" defaultRowHeight="12.75"/>
  <cols>
    <col min="1" max="1" width="29.375" style="29" customWidth="1"/>
    <col min="2" max="8" width="13" style="29" customWidth="1"/>
    <col min="9" max="10" width="13.5" style="29" customWidth="1"/>
    <col min="11" max="13" width="13" style="29" customWidth="1"/>
    <col min="14" max="14" width="13.5" style="29" customWidth="1"/>
    <col min="15" max="19" width="13" style="29" customWidth="1"/>
    <col min="20" max="20" width="9" style="8" customWidth="1"/>
    <col min="21" max="16384" width="9" style="8"/>
  </cols>
  <sheetData>
    <row r="1" spans="1:19" ht="15">
      <c r="A1" s="110" t="s">
        <v>1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</row>
    <row r="2" spans="1:19" ht="15">
      <c r="A2" s="110" t="s">
        <v>6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</row>
    <row r="3" spans="1:19" ht="15">
      <c r="A3" s="110" t="s">
        <v>7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</row>
    <row r="4" spans="1:19" ht="15">
      <c r="A4" s="112" t="s">
        <v>70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</row>
    <row r="6" spans="1:19" ht="18" customHeight="1">
      <c r="A6" s="95" t="s">
        <v>71</v>
      </c>
      <c r="B6" s="96"/>
      <c r="C6" s="96"/>
      <c r="D6" s="96"/>
      <c r="E6" s="96"/>
      <c r="F6" s="96"/>
      <c r="G6" s="96"/>
      <c r="H6" s="95" t="s">
        <v>10</v>
      </c>
      <c r="I6" s="96"/>
      <c r="J6" s="96"/>
      <c r="K6" s="105" t="s">
        <v>11</v>
      </c>
      <c r="L6" s="106"/>
      <c r="M6" s="106"/>
      <c r="N6" s="106"/>
      <c r="O6" s="95" t="s">
        <v>12</v>
      </c>
      <c r="P6" s="96"/>
      <c r="Q6" s="96"/>
      <c r="R6" s="96"/>
      <c r="S6" s="96"/>
    </row>
    <row r="7" spans="1:19" ht="26.25" customHeight="1">
      <c r="A7" s="100" t="s">
        <v>72</v>
      </c>
      <c r="B7" s="101" t="s">
        <v>73</v>
      </c>
      <c r="C7" s="98" t="s">
        <v>74</v>
      </c>
      <c r="D7" s="97" t="s">
        <v>75</v>
      </c>
      <c r="E7" s="101" t="s">
        <v>76</v>
      </c>
      <c r="F7" s="98" t="s">
        <v>77</v>
      </c>
      <c r="G7" s="98" t="s">
        <v>78</v>
      </c>
      <c r="H7" s="97" t="s">
        <v>14</v>
      </c>
      <c r="I7" s="97" t="s">
        <v>15</v>
      </c>
      <c r="J7" s="97" t="s">
        <v>16</v>
      </c>
      <c r="K7" s="98" t="s">
        <v>17</v>
      </c>
      <c r="L7" s="99"/>
      <c r="M7" s="98" t="s">
        <v>18</v>
      </c>
      <c r="N7" s="99"/>
      <c r="O7" s="97" t="s">
        <v>14</v>
      </c>
      <c r="P7" s="97" t="s">
        <v>79</v>
      </c>
      <c r="Q7" s="97" t="s">
        <v>15</v>
      </c>
      <c r="R7" s="97" t="s">
        <v>16</v>
      </c>
      <c r="S7" s="97" t="s">
        <v>80</v>
      </c>
    </row>
    <row r="8" spans="1:19" s="9" customFormat="1" ht="40.5" customHeight="1">
      <c r="A8" s="96"/>
      <c r="B8" s="106"/>
      <c r="C8" s="106"/>
      <c r="D8" s="96"/>
      <c r="E8" s="106"/>
      <c r="F8" s="106"/>
      <c r="G8" s="106"/>
      <c r="H8" s="96"/>
      <c r="I8" s="96"/>
      <c r="J8" s="96"/>
      <c r="K8" s="30" t="s">
        <v>14</v>
      </c>
      <c r="L8" s="30" t="s">
        <v>21</v>
      </c>
      <c r="M8" s="30" t="s">
        <v>14</v>
      </c>
      <c r="N8" s="30" t="s">
        <v>22</v>
      </c>
      <c r="O8" s="96"/>
      <c r="P8" s="96"/>
      <c r="Q8" s="96"/>
      <c r="R8" s="96"/>
      <c r="S8" s="96"/>
    </row>
    <row r="9" spans="1:19" ht="23.1" customHeight="1">
      <c r="A9" s="23" t="s">
        <v>81</v>
      </c>
      <c r="B9" s="23" t="s">
        <v>82</v>
      </c>
      <c r="C9" s="23" t="s">
        <v>82</v>
      </c>
      <c r="D9" s="22" t="s">
        <v>83</v>
      </c>
      <c r="E9" s="22" t="s">
        <v>84</v>
      </c>
      <c r="F9" s="23" t="s">
        <v>85</v>
      </c>
      <c r="G9" s="23" t="s">
        <v>86</v>
      </c>
      <c r="H9" s="24">
        <v>200</v>
      </c>
      <c r="I9" s="25">
        <v>215155875</v>
      </c>
      <c r="J9" s="25">
        <v>214844125</v>
      </c>
      <c r="K9" s="24">
        <v>0</v>
      </c>
      <c r="L9" s="25">
        <v>0</v>
      </c>
      <c r="M9" s="24">
        <v>0</v>
      </c>
      <c r="N9" s="25">
        <v>0</v>
      </c>
      <c r="O9" s="24">
        <v>200</v>
      </c>
      <c r="P9" s="23" t="s">
        <v>87</v>
      </c>
      <c r="Q9" s="25">
        <v>215155875</v>
      </c>
      <c r="R9" s="25">
        <v>214844125</v>
      </c>
      <c r="S9" s="25">
        <v>0</v>
      </c>
    </row>
    <row r="10" spans="1:19" ht="23.1" customHeight="1">
      <c r="A10" s="23" t="s">
        <v>88</v>
      </c>
      <c r="B10" s="23" t="s">
        <v>82</v>
      </c>
      <c r="C10" s="23" t="s">
        <v>82</v>
      </c>
      <c r="D10" s="22" t="s">
        <v>89</v>
      </c>
      <c r="E10" s="22" t="s">
        <v>90</v>
      </c>
      <c r="F10" s="23" t="s">
        <v>85</v>
      </c>
      <c r="G10" s="23" t="s">
        <v>86</v>
      </c>
      <c r="H10" s="24">
        <v>800</v>
      </c>
      <c r="I10" s="25">
        <v>785668437</v>
      </c>
      <c r="J10" s="25">
        <v>784950499</v>
      </c>
      <c r="K10" s="24">
        <v>0</v>
      </c>
      <c r="L10" s="25">
        <v>0</v>
      </c>
      <c r="M10" s="24">
        <v>800</v>
      </c>
      <c r="N10" s="25">
        <v>785668437</v>
      </c>
      <c r="O10" s="24">
        <v>0</v>
      </c>
      <c r="P10" s="23"/>
      <c r="Q10" s="25">
        <v>0</v>
      </c>
      <c r="R10" s="25">
        <v>0</v>
      </c>
      <c r="S10" s="25">
        <v>0</v>
      </c>
    </row>
    <row r="11" spans="1:19" ht="23.1" customHeight="1">
      <c r="A11" s="23" t="s">
        <v>91</v>
      </c>
      <c r="B11" s="23" t="s">
        <v>82</v>
      </c>
      <c r="C11" s="23" t="s">
        <v>82</v>
      </c>
      <c r="D11" s="22" t="s">
        <v>92</v>
      </c>
      <c r="E11" s="22" t="s">
        <v>93</v>
      </c>
      <c r="F11" s="23" t="s">
        <v>85</v>
      </c>
      <c r="G11" s="23" t="s">
        <v>86</v>
      </c>
      <c r="H11" s="24">
        <v>800</v>
      </c>
      <c r="I11" s="25">
        <v>800580000</v>
      </c>
      <c r="J11" s="25">
        <v>799420000</v>
      </c>
      <c r="K11" s="24">
        <v>0</v>
      </c>
      <c r="L11" s="25">
        <v>0</v>
      </c>
      <c r="M11" s="24">
        <v>800</v>
      </c>
      <c r="N11" s="25">
        <v>800580000</v>
      </c>
      <c r="O11" s="24">
        <v>0</v>
      </c>
      <c r="P11" s="23"/>
      <c r="Q11" s="25">
        <v>0</v>
      </c>
      <c r="R11" s="25">
        <v>0</v>
      </c>
      <c r="S11" s="25">
        <v>0</v>
      </c>
    </row>
    <row r="12" spans="1:19" ht="23.1" customHeight="1">
      <c r="A12" s="23" t="s">
        <v>60</v>
      </c>
      <c r="B12" s="23"/>
      <c r="C12" s="23"/>
      <c r="D12" s="22"/>
      <c r="E12" s="22"/>
      <c r="F12" s="23"/>
      <c r="G12" s="23"/>
      <c r="H12" s="24">
        <v>1800</v>
      </c>
      <c r="I12" s="25">
        <v>1801404312</v>
      </c>
      <c r="J12" s="25">
        <v>1799214624</v>
      </c>
      <c r="K12" s="24">
        <v>0</v>
      </c>
      <c r="L12" s="25">
        <v>0</v>
      </c>
      <c r="M12" s="24">
        <v>1600</v>
      </c>
      <c r="N12" s="25">
        <v>1586248437</v>
      </c>
      <c r="O12" s="24">
        <v>200</v>
      </c>
      <c r="P12" s="23"/>
      <c r="Q12" s="25">
        <v>215155875</v>
      </c>
      <c r="R12" s="25">
        <v>214844125</v>
      </c>
      <c r="S12" s="25">
        <v>0</v>
      </c>
    </row>
    <row r="13" spans="1:19" ht="23.1" customHeight="1">
      <c r="A13" s="32" t="s">
        <v>61</v>
      </c>
      <c r="B13" s="34"/>
      <c r="C13" s="34"/>
      <c r="D13" s="33"/>
      <c r="E13" s="33"/>
      <c r="F13" s="34"/>
      <c r="G13" s="34"/>
      <c r="H13" s="35"/>
      <c r="I13" s="36"/>
      <c r="J13" s="36"/>
      <c r="K13" s="35"/>
      <c r="L13" s="36"/>
      <c r="M13" s="35"/>
      <c r="N13" s="36"/>
      <c r="O13" s="35"/>
      <c r="P13" s="34"/>
      <c r="Q13" s="36"/>
      <c r="R13" s="36"/>
      <c r="S13" s="36"/>
    </row>
  </sheetData>
  <mergeCells count="25">
    <mergeCell ref="R7:R8"/>
    <mergeCell ref="S7:S8"/>
    <mergeCell ref="O7:O8"/>
    <mergeCell ref="Q7:Q8"/>
    <mergeCell ref="P7:P8"/>
    <mergeCell ref="K7:L7"/>
    <mergeCell ref="M7:N7"/>
    <mergeCell ref="H6:J6"/>
    <mergeCell ref="A6:G6"/>
    <mergeCell ref="J7:J8"/>
    <mergeCell ref="B7:B8"/>
    <mergeCell ref="C7:C8"/>
    <mergeCell ref="F7:F8"/>
    <mergeCell ref="G7:G8"/>
    <mergeCell ref="E7:E8"/>
    <mergeCell ref="D7:D8"/>
    <mergeCell ref="A7:A8"/>
    <mergeCell ref="H7:H8"/>
    <mergeCell ref="I7:I8"/>
    <mergeCell ref="A1:S1"/>
    <mergeCell ref="A2:S2"/>
    <mergeCell ref="A3:S3"/>
    <mergeCell ref="A4:S4"/>
    <mergeCell ref="K6:N6"/>
    <mergeCell ref="O6:S6"/>
  </mergeCells>
  <pageMargins left="0.7" right="0.7" top="0.75" bottom="0.75" header="0.3" footer="0.3"/>
  <pageSetup paperSize="9" scale="76" orientation="landscape" horizontalDpi="4294967295" verticalDpi="4294967295"/>
  <headerFooter differentOddEven="1" differentFirst="1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8C5761-D497-4617-B199-0147A8047883}">
  <dimension ref="A1:J11"/>
  <sheetViews>
    <sheetView rightToLeft="1" workbookViewId="0">
      <selection activeCell="A3" sqref="A3:J3"/>
    </sheetView>
  </sheetViews>
  <sheetFormatPr defaultRowHeight="14.25"/>
  <cols>
    <col min="1" max="1" width="13" style="71" customWidth="1"/>
    <col min="2" max="5" width="9.125" style="71" customWidth="1"/>
    <col min="6" max="6" width="13" style="71" customWidth="1"/>
    <col min="7" max="7" width="9.125" style="71" customWidth="1"/>
    <col min="8" max="10" width="9.125" customWidth="1"/>
  </cols>
  <sheetData>
    <row r="1" spans="1:10" ht="15">
      <c r="A1" s="111" t="s">
        <v>1</v>
      </c>
      <c r="B1" s="111"/>
      <c r="C1" s="111"/>
      <c r="D1" s="111"/>
      <c r="E1" s="111"/>
      <c r="F1" s="111"/>
      <c r="G1" s="111"/>
      <c r="H1" s="114"/>
      <c r="I1" s="114"/>
      <c r="J1" s="114"/>
    </row>
    <row r="2" spans="1:10" ht="15">
      <c r="A2" s="111" t="s">
        <v>6</v>
      </c>
      <c r="B2" s="111"/>
      <c r="C2" s="111"/>
      <c r="D2" s="111"/>
      <c r="E2" s="111"/>
      <c r="F2" s="111"/>
      <c r="G2" s="111"/>
      <c r="H2" s="114"/>
      <c r="I2" s="114"/>
      <c r="J2" s="114"/>
    </row>
    <row r="3" spans="1:10" ht="15">
      <c r="A3" s="111" t="s">
        <v>7</v>
      </c>
      <c r="B3" s="111"/>
      <c r="C3" s="111"/>
      <c r="D3" s="111"/>
      <c r="E3" s="111"/>
      <c r="F3" s="111"/>
      <c r="G3" s="111"/>
      <c r="H3" s="114"/>
      <c r="I3" s="114"/>
      <c r="J3" s="114"/>
    </row>
    <row r="4" spans="1:10">
      <c r="A4" s="115" t="s">
        <v>94</v>
      </c>
      <c r="B4" s="115"/>
      <c r="C4" s="115"/>
      <c r="D4" s="115"/>
      <c r="E4" s="115"/>
      <c r="F4" s="115"/>
      <c r="G4" s="115"/>
      <c r="H4" s="1"/>
      <c r="I4" s="1"/>
      <c r="J4" s="1"/>
    </row>
    <row r="5" spans="1:10">
      <c r="A5" s="115" t="s">
        <v>95</v>
      </c>
      <c r="B5" s="115"/>
      <c r="C5" s="115"/>
      <c r="D5" s="115"/>
      <c r="E5" s="115"/>
      <c r="F5" s="115"/>
      <c r="G5" s="115"/>
      <c r="H5" s="1"/>
      <c r="I5" s="1"/>
      <c r="J5" s="1"/>
    </row>
    <row r="6" spans="1:10">
      <c r="A6" s="72"/>
      <c r="B6" s="116" t="s">
        <v>96</v>
      </c>
      <c r="C6" s="116"/>
      <c r="D6" s="116"/>
      <c r="E6" s="116"/>
      <c r="F6" s="116"/>
      <c r="G6" s="116"/>
      <c r="H6" s="116"/>
      <c r="I6" s="116"/>
      <c r="J6" s="116"/>
    </row>
    <row r="7" spans="1:10" ht="14.45" customHeight="1">
      <c r="A7" s="100" t="s">
        <v>97</v>
      </c>
      <c r="B7" s="98" t="s">
        <v>14</v>
      </c>
      <c r="C7" s="117" t="s">
        <v>98</v>
      </c>
      <c r="D7" s="117" t="s">
        <v>99</v>
      </c>
      <c r="E7" s="117" t="s">
        <v>100</v>
      </c>
      <c r="F7" s="120" t="s">
        <v>101</v>
      </c>
      <c r="G7" s="117" t="s">
        <v>102</v>
      </c>
      <c r="H7" s="117"/>
      <c r="I7" s="117"/>
      <c r="J7" s="117"/>
    </row>
    <row r="8" spans="1:10" ht="27" customHeight="1">
      <c r="A8" s="95"/>
      <c r="B8" s="105"/>
      <c r="C8" s="118"/>
      <c r="D8" s="118"/>
      <c r="E8" s="118"/>
      <c r="F8" s="118"/>
      <c r="G8" s="118"/>
      <c r="H8" s="118"/>
      <c r="I8" s="118"/>
      <c r="J8" s="118"/>
    </row>
    <row r="9" spans="1:10" ht="23.1" customHeight="1">
      <c r="A9" s="66" t="s">
        <v>60</v>
      </c>
      <c r="B9" s="67">
        <v>0</v>
      </c>
      <c r="C9" s="68">
        <v>0</v>
      </c>
      <c r="D9" s="68"/>
      <c r="E9" s="68"/>
      <c r="F9" s="68">
        <v>0</v>
      </c>
      <c r="G9" s="66"/>
    </row>
    <row r="10" spans="1:10" ht="23.1" customHeight="1">
      <c r="A10" s="34" t="s">
        <v>61</v>
      </c>
      <c r="B10" s="24"/>
      <c r="C10" s="69"/>
      <c r="D10" s="69"/>
      <c r="E10" s="70"/>
      <c r="F10" s="69"/>
      <c r="G10" s="121"/>
      <c r="H10" s="119"/>
      <c r="I10" s="119"/>
      <c r="J10" s="119"/>
    </row>
    <row r="11" spans="1:10">
      <c r="A11" s="72"/>
      <c r="B11" s="72"/>
      <c r="C11" s="73"/>
      <c r="D11" s="72"/>
      <c r="E11" s="75"/>
      <c r="F11" s="76"/>
      <c r="G11" s="119"/>
      <c r="H11" s="119"/>
      <c r="I11" s="119"/>
      <c r="J11" s="119"/>
    </row>
  </sheetData>
  <mergeCells count="15">
    <mergeCell ref="G11:J11"/>
    <mergeCell ref="E7:E8"/>
    <mergeCell ref="F7:F8"/>
    <mergeCell ref="G7:J8"/>
    <mergeCell ref="G10:J10"/>
    <mergeCell ref="B6:J6"/>
    <mergeCell ref="A7:A8"/>
    <mergeCell ref="B7:B8"/>
    <mergeCell ref="C7:C8"/>
    <mergeCell ref="D7:D8"/>
    <mergeCell ref="A1:J1"/>
    <mergeCell ref="A2:J2"/>
    <mergeCell ref="A3:J3"/>
    <mergeCell ref="A4:G4"/>
    <mergeCell ref="A5:G5"/>
  </mergeCells>
  <pageMargins left="0.7" right="0.7" top="0.75" bottom="0.75" header="0.3" footer="0.3"/>
  <pageSetup paperSize="9"/>
  <headerFooter differentOddEven="1" differentFirst="1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9A98A4-33E7-448D-9574-D5631D6AED55}">
  <sheetPr>
    <pageSetUpPr fitToPage="1"/>
  </sheetPr>
  <dimension ref="A1:P17"/>
  <sheetViews>
    <sheetView rightToLeft="1" workbookViewId="0">
      <selection activeCell="F10" sqref="F10"/>
    </sheetView>
  </sheetViews>
  <sheetFormatPr defaultColWidth="9" defaultRowHeight="15.75"/>
  <cols>
    <col min="1" max="7" width="13" style="84" customWidth="1"/>
    <col min="8" max="8" width="13" style="84" bestFit="1" customWidth="1"/>
    <col min="9" max="16" width="13" style="84" customWidth="1"/>
    <col min="17" max="17" width="9" style="21" customWidth="1"/>
    <col min="18" max="16384" width="9" style="21"/>
  </cols>
  <sheetData>
    <row r="1" spans="1:16" ht="18.600000000000001" customHeight="1">
      <c r="A1" s="111" t="s">
        <v>1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</row>
    <row r="2" spans="1:16" ht="16.899999999999999" customHeight="1">
      <c r="A2" s="111" t="s">
        <v>6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</row>
    <row r="3" spans="1:16" ht="16.899999999999999" customHeight="1">
      <c r="A3" s="111" t="s">
        <v>7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</row>
    <row r="4" spans="1:16" ht="16.899999999999999" customHeight="1">
      <c r="A4" s="125" t="s">
        <v>103</v>
      </c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</row>
    <row r="5" spans="1:16" ht="21.6" customHeight="1">
      <c r="A5" s="73"/>
      <c r="B5" s="118"/>
      <c r="C5" s="118"/>
      <c r="D5" s="74"/>
      <c r="E5" s="74"/>
      <c r="F5" s="118" t="s">
        <v>10</v>
      </c>
      <c r="G5" s="118"/>
      <c r="H5" s="118"/>
      <c r="I5" s="105" t="s">
        <v>11</v>
      </c>
      <c r="J5" s="105"/>
      <c r="K5" s="105"/>
      <c r="L5" s="105"/>
      <c r="M5" s="118" t="s">
        <v>12</v>
      </c>
      <c r="N5" s="118"/>
      <c r="O5" s="118"/>
      <c r="P5" s="118"/>
    </row>
    <row r="6" spans="1:16" ht="16.899999999999999" customHeight="1">
      <c r="A6" s="117" t="s">
        <v>104</v>
      </c>
      <c r="B6" s="122" t="s">
        <v>76</v>
      </c>
      <c r="C6" s="124" t="s">
        <v>105</v>
      </c>
      <c r="D6" s="124" t="s">
        <v>106</v>
      </c>
      <c r="E6" s="124" t="s">
        <v>74</v>
      </c>
      <c r="F6" s="100" t="s">
        <v>14</v>
      </c>
      <c r="G6" s="117" t="s">
        <v>15</v>
      </c>
      <c r="H6" s="73" t="s">
        <v>107</v>
      </c>
      <c r="I6" s="98" t="s">
        <v>17</v>
      </c>
      <c r="J6" s="98"/>
      <c r="K6" s="98" t="s">
        <v>18</v>
      </c>
      <c r="L6" s="98"/>
      <c r="M6" s="97" t="s">
        <v>14</v>
      </c>
      <c r="N6" s="120" t="s">
        <v>15</v>
      </c>
      <c r="O6" s="73" t="s">
        <v>107</v>
      </c>
      <c r="P6" s="73" t="s">
        <v>108</v>
      </c>
    </row>
    <row r="7" spans="1:16" ht="16.899999999999999" customHeight="1">
      <c r="A7" s="118"/>
      <c r="B7" s="123"/>
      <c r="C7" s="123"/>
      <c r="D7" s="123"/>
      <c r="E7" s="123"/>
      <c r="F7" s="95"/>
      <c r="G7" s="118"/>
      <c r="H7" s="74" t="s">
        <v>109</v>
      </c>
      <c r="I7" s="30" t="s">
        <v>14</v>
      </c>
      <c r="J7" s="30" t="s">
        <v>15</v>
      </c>
      <c r="K7" s="30" t="s">
        <v>14</v>
      </c>
      <c r="L7" s="30" t="s">
        <v>22</v>
      </c>
      <c r="M7" s="95"/>
      <c r="N7" s="118"/>
      <c r="O7" s="74" t="s">
        <v>109</v>
      </c>
      <c r="P7" s="74" t="s">
        <v>110</v>
      </c>
    </row>
    <row r="8" spans="1:16" ht="23.1" customHeight="1">
      <c r="A8" s="78" t="s">
        <v>60</v>
      </c>
      <c r="B8" s="77"/>
      <c r="C8" s="80">
        <v>0</v>
      </c>
      <c r="D8" s="80">
        <v>0</v>
      </c>
      <c r="E8" s="78"/>
      <c r="F8" s="81">
        <v>0</v>
      </c>
      <c r="G8" s="80">
        <v>0</v>
      </c>
      <c r="H8" s="80">
        <v>0</v>
      </c>
      <c r="I8" s="81">
        <v>0</v>
      </c>
      <c r="J8" s="81">
        <v>0</v>
      </c>
      <c r="K8" s="81">
        <v>0</v>
      </c>
      <c r="L8" s="81">
        <v>0</v>
      </c>
      <c r="M8" s="81">
        <v>0</v>
      </c>
      <c r="N8" s="80">
        <v>0</v>
      </c>
      <c r="O8" s="80">
        <v>0</v>
      </c>
      <c r="P8" s="80">
        <v>0</v>
      </c>
    </row>
    <row r="9" spans="1:16" ht="23.1" customHeight="1">
      <c r="A9" s="79" t="s">
        <v>61</v>
      </c>
      <c r="B9" s="33"/>
      <c r="C9" s="36"/>
      <c r="D9" s="36"/>
      <c r="E9" s="34"/>
      <c r="F9" s="35"/>
      <c r="G9" s="36"/>
      <c r="H9" s="82"/>
      <c r="I9" s="83"/>
      <c r="J9" s="83"/>
      <c r="K9" s="83"/>
      <c r="L9" s="83"/>
      <c r="M9" s="35"/>
      <c r="N9" s="36"/>
      <c r="O9" s="82"/>
      <c r="P9" s="82"/>
    </row>
    <row r="10" spans="1:16" ht="16.899999999999999" customHeight="1">
      <c r="A10" s="85"/>
      <c r="B10" s="28"/>
      <c r="C10" s="28"/>
      <c r="D10" s="28"/>
      <c r="E10" s="28"/>
      <c r="F10" s="28"/>
      <c r="G10" s="28"/>
      <c r="H10" s="28"/>
      <c r="I10" s="86"/>
      <c r="J10" s="86"/>
      <c r="K10" s="86"/>
      <c r="L10" s="86"/>
      <c r="M10" s="28"/>
      <c r="N10" s="28"/>
      <c r="O10" s="28"/>
      <c r="P10" s="28"/>
    </row>
    <row r="11" spans="1:16" ht="16.899999999999999" customHeight="1">
      <c r="A11" s="85"/>
      <c r="B11" s="85"/>
      <c r="C11" s="85"/>
      <c r="D11" s="85"/>
      <c r="E11" s="85"/>
      <c r="F11" s="28"/>
      <c r="G11" s="28"/>
      <c r="H11" s="73"/>
      <c r="I11" s="28"/>
      <c r="J11" s="28"/>
      <c r="K11" s="28"/>
      <c r="L11" s="28"/>
      <c r="M11" s="28"/>
      <c r="N11" s="28"/>
      <c r="O11" s="73"/>
      <c r="P11" s="73"/>
    </row>
    <row r="12" spans="1:16" ht="16.899999999999999" customHeight="1">
      <c r="A12" s="71"/>
      <c r="B12" s="71"/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</row>
    <row r="13" spans="1:16" ht="16.899999999999999" customHeight="1"/>
    <row r="14" spans="1:16" ht="16.899999999999999" customHeight="1"/>
    <row r="15" spans="1:16" ht="16.899999999999999" customHeight="1"/>
    <row r="16" spans="1:16" ht="16.899999999999999" customHeight="1"/>
    <row r="17" ht="16.899999999999999" customHeight="1"/>
  </sheetData>
  <mergeCells count="19">
    <mergeCell ref="N6:N7"/>
    <mergeCell ref="A1:P1"/>
    <mergeCell ref="A2:P2"/>
    <mergeCell ref="A3:P3"/>
    <mergeCell ref="A4:P4"/>
    <mergeCell ref="B5:C5"/>
    <mergeCell ref="F5:H5"/>
    <mergeCell ref="I5:L5"/>
    <mergeCell ref="M5:P5"/>
    <mergeCell ref="D6:D7"/>
    <mergeCell ref="K6:L6"/>
    <mergeCell ref="I6:J6"/>
    <mergeCell ref="E6:E7"/>
    <mergeCell ref="A6:A7"/>
    <mergeCell ref="B6:B7"/>
    <mergeCell ref="C6:C7"/>
    <mergeCell ref="F6:F7"/>
    <mergeCell ref="M6:M7"/>
    <mergeCell ref="G6:G7"/>
  </mergeCells>
  <pageMargins left="0.7" right="0.7" top="0.75" bottom="0.75" header="0.3" footer="0.3"/>
  <pageSetup paperSize="9" scale="69" fitToHeight="0" orientation="portrait"/>
  <headerFooter differentOddEven="1" differentFirst="1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48"/>
  <sheetViews>
    <sheetView rightToLeft="1" topLeftCell="A31" zoomScaleNormal="100" zoomScaleSheetLayoutView="106" workbookViewId="0">
      <selection activeCell="I45" sqref="I45"/>
    </sheetView>
  </sheetViews>
  <sheetFormatPr defaultColWidth="9" defaultRowHeight="12.75"/>
  <cols>
    <col min="1" max="1" width="34.5" style="26" customWidth="1"/>
    <col min="2" max="2" width="16.875" style="26" customWidth="1"/>
    <col min="3" max="3" width="13" style="26" customWidth="1"/>
    <col min="4" max="4" width="13.5" style="26" customWidth="1"/>
    <col min="5" max="5" width="15.75" style="26" customWidth="1"/>
    <col min="6" max="8" width="16.5" style="26" customWidth="1"/>
    <col min="9" max="9" width="14.25" style="26" customWidth="1"/>
    <col min="10" max="10" width="13" style="26" customWidth="1"/>
    <col min="11" max="11" width="9" style="7" customWidth="1"/>
    <col min="12" max="16384" width="9" style="7"/>
  </cols>
  <sheetData>
    <row r="1" spans="1:10" ht="15">
      <c r="A1" s="110" t="s">
        <v>1</v>
      </c>
      <c r="B1" s="111"/>
      <c r="C1" s="111"/>
      <c r="D1" s="111"/>
      <c r="E1" s="111"/>
      <c r="F1" s="111"/>
      <c r="G1" s="111"/>
      <c r="H1" s="111"/>
      <c r="I1" s="111"/>
    </row>
    <row r="2" spans="1:10" ht="15">
      <c r="A2" s="110" t="s">
        <v>6</v>
      </c>
      <c r="B2" s="111"/>
      <c r="C2" s="111"/>
      <c r="D2" s="111"/>
      <c r="E2" s="111"/>
      <c r="F2" s="111"/>
      <c r="G2" s="111"/>
      <c r="H2" s="111"/>
      <c r="I2" s="111"/>
    </row>
    <row r="3" spans="1:10" ht="15">
      <c r="A3" s="110" t="s">
        <v>7</v>
      </c>
      <c r="B3" s="111"/>
      <c r="C3" s="111"/>
      <c r="D3" s="111"/>
      <c r="E3" s="111"/>
      <c r="F3" s="111"/>
      <c r="G3" s="111"/>
      <c r="H3" s="111"/>
      <c r="I3" s="111"/>
    </row>
    <row r="4" spans="1:10" ht="15">
      <c r="A4" s="112" t="s">
        <v>111</v>
      </c>
      <c r="B4" s="113"/>
      <c r="C4" s="113"/>
      <c r="D4" s="113"/>
      <c r="E4" s="113"/>
      <c r="F4" s="113"/>
      <c r="G4" s="113"/>
      <c r="H4" s="113"/>
      <c r="I4" s="113"/>
    </row>
    <row r="5" spans="1:10">
      <c r="B5" s="38"/>
      <c r="C5" s="38"/>
      <c r="D5" s="38"/>
      <c r="E5" s="38"/>
      <c r="F5" s="38"/>
      <c r="G5" s="38"/>
      <c r="H5" s="38"/>
    </row>
    <row r="6" spans="1:10" ht="18.75" customHeight="1">
      <c r="A6" s="27"/>
      <c r="B6" s="95" t="s">
        <v>112</v>
      </c>
      <c r="C6" s="96"/>
      <c r="D6" s="96"/>
      <c r="E6" s="96"/>
      <c r="F6" s="40" t="s">
        <v>10</v>
      </c>
      <c r="G6" s="105" t="s">
        <v>11</v>
      </c>
      <c r="H6" s="106"/>
      <c r="I6" s="127" t="s">
        <v>12</v>
      </c>
      <c r="J6" s="128"/>
    </row>
    <row r="7" spans="1:10" ht="31.9" customHeight="1">
      <c r="A7" s="37" t="s">
        <v>113</v>
      </c>
      <c r="B7" s="39" t="s">
        <v>114</v>
      </c>
      <c r="C7" s="39" t="s">
        <v>115</v>
      </c>
      <c r="D7" s="39" t="s">
        <v>116</v>
      </c>
      <c r="E7" s="39" t="s">
        <v>105</v>
      </c>
      <c r="F7" s="41" t="s">
        <v>117</v>
      </c>
      <c r="G7" s="39" t="s">
        <v>118</v>
      </c>
      <c r="H7" s="39" t="s">
        <v>119</v>
      </c>
      <c r="I7" s="42" t="s">
        <v>117</v>
      </c>
      <c r="J7" s="42" t="s">
        <v>108</v>
      </c>
    </row>
    <row r="8" spans="1:10" ht="23.1" customHeight="1">
      <c r="A8" s="23" t="s">
        <v>120</v>
      </c>
      <c r="B8" s="23" t="s">
        <v>121</v>
      </c>
      <c r="C8" s="23" t="s">
        <v>122</v>
      </c>
      <c r="D8" s="23" t="s">
        <v>123</v>
      </c>
      <c r="E8" s="23" t="s">
        <v>123</v>
      </c>
      <c r="F8" s="25">
        <v>98150637</v>
      </c>
      <c r="G8" s="25">
        <v>403358</v>
      </c>
      <c r="H8" s="25">
        <v>0</v>
      </c>
      <c r="I8" s="25">
        <v>98553995</v>
      </c>
      <c r="J8" s="25">
        <v>0</v>
      </c>
    </row>
    <row r="9" spans="1:10" ht="23.1" customHeight="1">
      <c r="A9" s="23" t="s">
        <v>124</v>
      </c>
      <c r="B9" s="23" t="s">
        <v>125</v>
      </c>
      <c r="C9" s="23" t="s">
        <v>122</v>
      </c>
      <c r="D9" s="23" t="s">
        <v>123</v>
      </c>
      <c r="E9" s="23" t="s">
        <v>123</v>
      </c>
      <c r="F9" s="25">
        <v>814273617</v>
      </c>
      <c r="G9" s="25">
        <v>90003332634</v>
      </c>
      <c r="H9" s="25">
        <v>90800554775</v>
      </c>
      <c r="I9" s="25">
        <v>17051476</v>
      </c>
      <c r="J9" s="25">
        <v>0</v>
      </c>
    </row>
    <row r="10" spans="1:10" ht="23.1" customHeight="1">
      <c r="A10" s="23" t="s">
        <v>126</v>
      </c>
      <c r="B10" s="23" t="s">
        <v>127</v>
      </c>
      <c r="C10" s="23" t="s">
        <v>122</v>
      </c>
      <c r="D10" s="23" t="s">
        <v>123</v>
      </c>
      <c r="E10" s="23" t="s">
        <v>123</v>
      </c>
      <c r="F10" s="25">
        <v>408494811</v>
      </c>
      <c r="G10" s="25">
        <v>76792</v>
      </c>
      <c r="H10" s="25">
        <v>0</v>
      </c>
      <c r="I10" s="25">
        <v>408571603</v>
      </c>
      <c r="J10" s="25">
        <v>0</v>
      </c>
    </row>
    <row r="11" spans="1:10" ht="23.1" customHeight="1">
      <c r="A11" s="23" t="s">
        <v>128</v>
      </c>
      <c r="B11" s="23" t="s">
        <v>129</v>
      </c>
      <c r="C11" s="23" t="s">
        <v>122</v>
      </c>
      <c r="D11" s="23" t="s">
        <v>123</v>
      </c>
      <c r="E11" s="23" t="s">
        <v>123</v>
      </c>
      <c r="F11" s="25">
        <v>24758403</v>
      </c>
      <c r="G11" s="25">
        <v>0</v>
      </c>
      <c r="H11" s="25">
        <v>0</v>
      </c>
      <c r="I11" s="25">
        <v>24758403</v>
      </c>
      <c r="J11" s="25">
        <v>0</v>
      </c>
    </row>
    <row r="12" spans="1:10" ht="23.1" customHeight="1">
      <c r="A12" s="23" t="s">
        <v>130</v>
      </c>
      <c r="B12" s="23" t="s">
        <v>131</v>
      </c>
      <c r="C12" s="23" t="s">
        <v>122</v>
      </c>
      <c r="D12" s="23" t="s">
        <v>123</v>
      </c>
      <c r="E12" s="23" t="s">
        <v>123</v>
      </c>
      <c r="F12" s="25">
        <v>10905231</v>
      </c>
      <c r="G12" s="25">
        <v>608700100</v>
      </c>
      <c r="H12" s="25">
        <v>0</v>
      </c>
      <c r="I12" s="25">
        <v>619605331</v>
      </c>
      <c r="J12" s="25">
        <v>0</v>
      </c>
    </row>
    <row r="13" spans="1:10" ht="23.1" customHeight="1">
      <c r="A13" s="23" t="s">
        <v>132</v>
      </c>
      <c r="B13" s="23" t="s">
        <v>133</v>
      </c>
      <c r="C13" s="23" t="s">
        <v>122</v>
      </c>
      <c r="D13" s="23" t="s">
        <v>123</v>
      </c>
      <c r="E13" s="23" t="s">
        <v>123</v>
      </c>
      <c r="F13" s="25">
        <v>12960221</v>
      </c>
      <c r="G13" s="25">
        <v>0</v>
      </c>
      <c r="H13" s="25">
        <v>0</v>
      </c>
      <c r="I13" s="25">
        <v>12960221</v>
      </c>
      <c r="J13" s="25">
        <v>0</v>
      </c>
    </row>
    <row r="14" spans="1:10" ht="23.1" customHeight="1">
      <c r="A14" s="23" t="s">
        <v>134</v>
      </c>
      <c r="B14" s="23" t="s">
        <v>135</v>
      </c>
      <c r="C14" s="23" t="s">
        <v>122</v>
      </c>
      <c r="D14" s="23" t="s">
        <v>123</v>
      </c>
      <c r="E14" s="23" t="s">
        <v>123</v>
      </c>
      <c r="F14" s="25">
        <v>14639883</v>
      </c>
      <c r="G14" s="25">
        <v>59919</v>
      </c>
      <c r="H14" s="25">
        <v>0</v>
      </c>
      <c r="I14" s="25">
        <v>14699802</v>
      </c>
      <c r="J14" s="25">
        <v>0</v>
      </c>
    </row>
    <row r="15" spans="1:10" ht="23.1" customHeight="1">
      <c r="A15" s="23" t="s">
        <v>136</v>
      </c>
      <c r="B15" s="23" t="s">
        <v>137</v>
      </c>
      <c r="C15" s="23" t="s">
        <v>122</v>
      </c>
      <c r="D15" s="23" t="s">
        <v>123</v>
      </c>
      <c r="E15" s="23" t="s">
        <v>123</v>
      </c>
      <c r="F15" s="25">
        <v>728044382</v>
      </c>
      <c r="G15" s="25">
        <v>2979761</v>
      </c>
      <c r="H15" s="25">
        <v>0</v>
      </c>
      <c r="I15" s="25">
        <v>731024143</v>
      </c>
      <c r="J15" s="25">
        <v>0</v>
      </c>
    </row>
    <row r="16" spans="1:10" ht="23.1" customHeight="1">
      <c r="A16" s="23" t="s">
        <v>138</v>
      </c>
      <c r="B16" s="23" t="s">
        <v>139</v>
      </c>
      <c r="C16" s="23" t="s">
        <v>122</v>
      </c>
      <c r="D16" s="23" t="s">
        <v>123</v>
      </c>
      <c r="E16" s="23" t="s">
        <v>123</v>
      </c>
      <c r="F16" s="25">
        <v>272045179</v>
      </c>
      <c r="G16" s="25">
        <v>0</v>
      </c>
      <c r="H16" s="25">
        <v>0</v>
      </c>
      <c r="I16" s="25">
        <v>272045179</v>
      </c>
      <c r="J16" s="25">
        <v>0</v>
      </c>
    </row>
    <row r="17" spans="1:10" ht="23.1" customHeight="1">
      <c r="A17" s="23" t="s">
        <v>140</v>
      </c>
      <c r="B17" s="23" t="s">
        <v>141</v>
      </c>
      <c r="C17" s="23" t="s">
        <v>122</v>
      </c>
      <c r="D17" s="23" t="s">
        <v>123</v>
      </c>
      <c r="E17" s="23" t="s">
        <v>123</v>
      </c>
      <c r="F17" s="25">
        <v>4090772</v>
      </c>
      <c r="G17" s="25">
        <v>0</v>
      </c>
      <c r="H17" s="25">
        <v>0</v>
      </c>
      <c r="I17" s="25">
        <v>4090772</v>
      </c>
      <c r="J17" s="25">
        <v>0</v>
      </c>
    </row>
    <row r="18" spans="1:10" ht="23.1" customHeight="1">
      <c r="A18" s="23" t="s">
        <v>142</v>
      </c>
      <c r="B18" s="23" t="s">
        <v>143</v>
      </c>
      <c r="C18" s="23" t="s">
        <v>122</v>
      </c>
      <c r="D18" s="23" t="s">
        <v>123</v>
      </c>
      <c r="E18" s="23" t="s">
        <v>123</v>
      </c>
      <c r="F18" s="25">
        <v>76059488</v>
      </c>
      <c r="G18" s="25">
        <v>0</v>
      </c>
      <c r="H18" s="25">
        <v>0</v>
      </c>
      <c r="I18" s="25">
        <v>76059488</v>
      </c>
      <c r="J18" s="25">
        <v>0</v>
      </c>
    </row>
    <row r="19" spans="1:10" ht="23.1" customHeight="1">
      <c r="A19" s="23" t="s">
        <v>144</v>
      </c>
      <c r="B19" s="23" t="s">
        <v>145</v>
      </c>
      <c r="C19" s="23" t="s">
        <v>122</v>
      </c>
      <c r="D19" s="23" t="s">
        <v>123</v>
      </c>
      <c r="E19" s="23" t="s">
        <v>123</v>
      </c>
      <c r="F19" s="25">
        <v>2417057681</v>
      </c>
      <c r="G19" s="25">
        <v>0</v>
      </c>
      <c r="H19" s="25">
        <v>131793937</v>
      </c>
      <c r="I19" s="25">
        <v>2285263744</v>
      </c>
      <c r="J19" s="25">
        <v>0.01</v>
      </c>
    </row>
    <row r="20" spans="1:10" ht="23.1" customHeight="1">
      <c r="A20" s="23" t="s">
        <v>146</v>
      </c>
      <c r="B20" s="23" t="s">
        <v>147</v>
      </c>
      <c r="C20" s="23" t="s">
        <v>148</v>
      </c>
      <c r="D20" s="23" t="s">
        <v>123</v>
      </c>
      <c r="E20" s="23" t="s">
        <v>123</v>
      </c>
      <c r="F20" s="25">
        <v>1000000000000</v>
      </c>
      <c r="G20" s="25">
        <v>0</v>
      </c>
      <c r="H20" s="25">
        <v>1000000000000</v>
      </c>
      <c r="I20" s="25">
        <v>0</v>
      </c>
      <c r="J20" s="25">
        <v>0</v>
      </c>
    </row>
    <row r="21" spans="1:10" ht="23.1" customHeight="1">
      <c r="A21" s="23" t="s">
        <v>149</v>
      </c>
      <c r="B21" s="23" t="s">
        <v>150</v>
      </c>
      <c r="C21" s="23" t="s">
        <v>122</v>
      </c>
      <c r="D21" s="23" t="s">
        <v>123</v>
      </c>
      <c r="E21" s="23" t="s">
        <v>123</v>
      </c>
      <c r="F21" s="25">
        <v>5255509187</v>
      </c>
      <c r="G21" s="25">
        <v>1152767838395</v>
      </c>
      <c r="H21" s="25">
        <v>1157738438484</v>
      </c>
      <c r="I21" s="25">
        <v>284909098</v>
      </c>
      <c r="J21" s="25">
        <v>0</v>
      </c>
    </row>
    <row r="22" spans="1:10" ht="23.1" customHeight="1">
      <c r="A22" s="23" t="s">
        <v>151</v>
      </c>
      <c r="B22" s="23" t="s">
        <v>152</v>
      </c>
      <c r="C22" s="23" t="s">
        <v>122</v>
      </c>
      <c r="D22" s="23" t="s">
        <v>123</v>
      </c>
      <c r="E22" s="23" t="s">
        <v>123</v>
      </c>
      <c r="F22" s="25">
        <v>218640896</v>
      </c>
      <c r="G22" s="25">
        <v>0</v>
      </c>
      <c r="H22" s="25">
        <v>0</v>
      </c>
      <c r="I22" s="25">
        <v>218640896</v>
      </c>
      <c r="J22" s="25">
        <v>0</v>
      </c>
    </row>
    <row r="23" spans="1:10" ht="23.1" customHeight="1">
      <c r="A23" s="23" t="s">
        <v>153</v>
      </c>
      <c r="B23" s="23" t="s">
        <v>154</v>
      </c>
      <c r="C23" s="23" t="s">
        <v>122</v>
      </c>
      <c r="D23" s="23" t="s">
        <v>123</v>
      </c>
      <c r="E23" s="23" t="s">
        <v>123</v>
      </c>
      <c r="F23" s="25">
        <v>57031</v>
      </c>
      <c r="G23" s="25">
        <v>1189</v>
      </c>
      <c r="H23" s="25">
        <v>0</v>
      </c>
      <c r="I23" s="25">
        <v>58220</v>
      </c>
      <c r="J23" s="25">
        <v>0</v>
      </c>
    </row>
    <row r="24" spans="1:10" ht="23.1" customHeight="1">
      <c r="A24" s="23" t="s">
        <v>155</v>
      </c>
      <c r="B24" s="23" t="s">
        <v>156</v>
      </c>
      <c r="C24" s="23" t="s">
        <v>122</v>
      </c>
      <c r="D24" s="23" t="s">
        <v>123</v>
      </c>
      <c r="E24" s="23" t="s">
        <v>123</v>
      </c>
      <c r="F24" s="25">
        <v>493391165</v>
      </c>
      <c r="G24" s="25">
        <v>2027635</v>
      </c>
      <c r="H24" s="25">
        <v>190030000</v>
      </c>
      <c r="I24" s="25">
        <v>305388800</v>
      </c>
      <c r="J24" s="25">
        <v>0</v>
      </c>
    </row>
    <row r="25" spans="1:10" ht="23.1" customHeight="1">
      <c r="A25" s="23" t="s">
        <v>157</v>
      </c>
      <c r="B25" s="23" t="s">
        <v>158</v>
      </c>
      <c r="C25" s="23" t="s">
        <v>122</v>
      </c>
      <c r="D25" s="23" t="s">
        <v>123</v>
      </c>
      <c r="E25" s="23" t="s">
        <v>123</v>
      </c>
      <c r="F25" s="25">
        <v>63608118</v>
      </c>
      <c r="G25" s="25">
        <v>9334876</v>
      </c>
      <c r="H25" s="25">
        <v>0</v>
      </c>
      <c r="I25" s="25">
        <v>72942994</v>
      </c>
      <c r="J25" s="25">
        <v>0</v>
      </c>
    </row>
    <row r="26" spans="1:10" ht="23.1" customHeight="1">
      <c r="A26" s="23" t="s">
        <v>159</v>
      </c>
      <c r="B26" s="23" t="s">
        <v>160</v>
      </c>
      <c r="C26" s="23" t="s">
        <v>122</v>
      </c>
      <c r="D26" s="23" t="s">
        <v>123</v>
      </c>
      <c r="E26" s="23" t="s">
        <v>123</v>
      </c>
      <c r="F26" s="25">
        <v>381041046</v>
      </c>
      <c r="G26" s="25">
        <v>1559513</v>
      </c>
      <c r="H26" s="25">
        <v>358573513</v>
      </c>
      <c r="I26" s="25">
        <v>24027046</v>
      </c>
      <c r="J26" s="25">
        <v>0</v>
      </c>
    </row>
    <row r="27" spans="1:10" ht="23.1" customHeight="1">
      <c r="A27" s="23" t="s">
        <v>161</v>
      </c>
      <c r="B27" s="23" t="s">
        <v>162</v>
      </c>
      <c r="C27" s="23" t="s">
        <v>122</v>
      </c>
      <c r="D27" s="23" t="s">
        <v>123</v>
      </c>
      <c r="E27" s="23" t="s">
        <v>123</v>
      </c>
      <c r="F27" s="25">
        <v>307903191</v>
      </c>
      <c r="G27" s="25">
        <v>0</v>
      </c>
      <c r="H27" s="25">
        <v>98493062</v>
      </c>
      <c r="I27" s="25">
        <v>209410129</v>
      </c>
      <c r="J27" s="25">
        <v>0</v>
      </c>
    </row>
    <row r="28" spans="1:10" ht="23.1" customHeight="1">
      <c r="A28" s="23" t="s">
        <v>163</v>
      </c>
      <c r="B28" s="23" t="s">
        <v>164</v>
      </c>
      <c r="C28" s="23" t="s">
        <v>122</v>
      </c>
      <c r="D28" s="23" t="s">
        <v>123</v>
      </c>
      <c r="E28" s="23" t="s">
        <v>123</v>
      </c>
      <c r="F28" s="25">
        <v>109831075</v>
      </c>
      <c r="G28" s="25">
        <v>60000000000</v>
      </c>
      <c r="H28" s="25">
        <v>60000000000</v>
      </c>
      <c r="I28" s="25">
        <v>109831075</v>
      </c>
      <c r="J28" s="25">
        <v>0</v>
      </c>
    </row>
    <row r="29" spans="1:10" ht="23.1" customHeight="1">
      <c r="A29" s="23" t="s">
        <v>165</v>
      </c>
      <c r="B29" s="23" t="s">
        <v>166</v>
      </c>
      <c r="C29" s="23" t="s">
        <v>122</v>
      </c>
      <c r="D29" s="23" t="s">
        <v>123</v>
      </c>
      <c r="E29" s="23" t="s">
        <v>123</v>
      </c>
      <c r="F29" s="25">
        <v>10340717895</v>
      </c>
      <c r="G29" s="25">
        <v>303321474266</v>
      </c>
      <c r="H29" s="25">
        <v>308709550490</v>
      </c>
      <c r="I29" s="25">
        <v>4952641671</v>
      </c>
      <c r="J29" s="25">
        <v>0.03</v>
      </c>
    </row>
    <row r="30" spans="1:10" ht="23.1" customHeight="1">
      <c r="A30" s="23" t="s">
        <v>167</v>
      </c>
      <c r="B30" s="23" t="s">
        <v>168</v>
      </c>
      <c r="C30" s="23" t="s">
        <v>122</v>
      </c>
      <c r="D30" s="23" t="s">
        <v>123</v>
      </c>
      <c r="E30" s="23" t="s">
        <v>123</v>
      </c>
      <c r="F30" s="25">
        <v>74552627</v>
      </c>
      <c r="G30" s="25">
        <v>305127</v>
      </c>
      <c r="H30" s="25">
        <v>0</v>
      </c>
      <c r="I30" s="25">
        <v>74857754</v>
      </c>
      <c r="J30" s="25">
        <v>0</v>
      </c>
    </row>
    <row r="31" spans="1:10" ht="23.1" customHeight="1">
      <c r="A31" s="23" t="s">
        <v>169</v>
      </c>
      <c r="B31" s="23" t="s">
        <v>170</v>
      </c>
      <c r="C31" s="23" t="s">
        <v>122</v>
      </c>
      <c r="D31" s="23" t="s">
        <v>123</v>
      </c>
      <c r="E31" s="23" t="s">
        <v>123</v>
      </c>
      <c r="F31" s="25">
        <v>7246925</v>
      </c>
      <c r="G31" s="25">
        <v>29661</v>
      </c>
      <c r="H31" s="25">
        <v>0</v>
      </c>
      <c r="I31" s="25">
        <v>7276586</v>
      </c>
      <c r="J31" s="25">
        <v>0</v>
      </c>
    </row>
    <row r="32" spans="1:10" ht="23.1" customHeight="1">
      <c r="A32" s="23" t="s">
        <v>171</v>
      </c>
      <c r="B32" s="23" t="s">
        <v>172</v>
      </c>
      <c r="C32" s="23" t="s">
        <v>122</v>
      </c>
      <c r="D32" s="23" t="s">
        <v>123</v>
      </c>
      <c r="E32" s="23" t="s">
        <v>123</v>
      </c>
      <c r="F32" s="25">
        <v>6464956</v>
      </c>
      <c r="G32" s="25">
        <v>26568</v>
      </c>
      <c r="H32" s="25">
        <v>0</v>
      </c>
      <c r="I32" s="25">
        <v>6491524</v>
      </c>
      <c r="J32" s="25">
        <v>0</v>
      </c>
    </row>
    <row r="33" spans="1:10" ht="23.1" customHeight="1">
      <c r="A33" s="23" t="s">
        <v>173</v>
      </c>
      <c r="B33" s="23" t="s">
        <v>174</v>
      </c>
      <c r="C33" s="23" t="s">
        <v>122</v>
      </c>
      <c r="D33" s="23" t="s">
        <v>123</v>
      </c>
      <c r="E33" s="23" t="s">
        <v>123</v>
      </c>
      <c r="F33" s="25">
        <v>100438997</v>
      </c>
      <c r="G33" s="25">
        <v>0</v>
      </c>
      <c r="H33" s="25">
        <v>52013369</v>
      </c>
      <c r="I33" s="25">
        <v>48425628</v>
      </c>
      <c r="J33" s="25">
        <v>0</v>
      </c>
    </row>
    <row r="34" spans="1:10" ht="23.1" customHeight="1">
      <c r="A34" s="23" t="s">
        <v>175</v>
      </c>
      <c r="B34" s="23" t="s">
        <v>176</v>
      </c>
      <c r="C34" s="23" t="s">
        <v>122</v>
      </c>
      <c r="D34" s="23" t="s">
        <v>123</v>
      </c>
      <c r="E34" s="23" t="s">
        <v>123</v>
      </c>
      <c r="F34" s="25">
        <v>607254120</v>
      </c>
      <c r="G34" s="25">
        <v>2492086</v>
      </c>
      <c r="H34" s="25">
        <v>556804534</v>
      </c>
      <c r="I34" s="25">
        <v>52941672</v>
      </c>
      <c r="J34" s="25">
        <v>0</v>
      </c>
    </row>
    <row r="35" spans="1:10" ht="23.1" customHeight="1">
      <c r="A35" s="23" t="s">
        <v>177</v>
      </c>
      <c r="B35" s="23" t="s">
        <v>178</v>
      </c>
      <c r="C35" s="23" t="s">
        <v>122</v>
      </c>
      <c r="D35" s="23" t="s">
        <v>123</v>
      </c>
      <c r="E35" s="23" t="s">
        <v>123</v>
      </c>
      <c r="F35" s="25">
        <v>105088233</v>
      </c>
      <c r="G35" s="25">
        <v>0</v>
      </c>
      <c r="H35" s="25">
        <v>5476823</v>
      </c>
      <c r="I35" s="25">
        <v>99611410</v>
      </c>
      <c r="J35" s="25">
        <v>0</v>
      </c>
    </row>
    <row r="36" spans="1:10" ht="23.1" customHeight="1">
      <c r="A36" s="23" t="s">
        <v>179</v>
      </c>
      <c r="B36" s="23" t="s">
        <v>180</v>
      </c>
      <c r="C36" s="23" t="s">
        <v>122</v>
      </c>
      <c r="D36" s="23" t="s">
        <v>123</v>
      </c>
      <c r="E36" s="23" t="s">
        <v>123</v>
      </c>
      <c r="F36" s="25">
        <v>39547328</v>
      </c>
      <c r="G36" s="25">
        <v>0</v>
      </c>
      <c r="H36" s="25">
        <v>0</v>
      </c>
      <c r="I36" s="25">
        <v>39547328</v>
      </c>
      <c r="J36" s="25">
        <v>0</v>
      </c>
    </row>
    <row r="37" spans="1:10" ht="23.1" customHeight="1">
      <c r="A37" s="23" t="s">
        <v>181</v>
      </c>
      <c r="B37" s="23" t="s">
        <v>182</v>
      </c>
      <c r="C37" s="23" t="s">
        <v>183</v>
      </c>
      <c r="D37" s="23" t="s">
        <v>123</v>
      </c>
      <c r="E37" s="23" t="s">
        <v>123</v>
      </c>
      <c r="F37" s="25">
        <v>43474131</v>
      </c>
      <c r="G37" s="25">
        <v>0</v>
      </c>
      <c r="H37" s="25">
        <v>0</v>
      </c>
      <c r="I37" s="25">
        <v>43474131</v>
      </c>
      <c r="J37" s="25">
        <v>0</v>
      </c>
    </row>
    <row r="38" spans="1:10" ht="23.1" customHeight="1">
      <c r="A38" s="23" t="s">
        <v>184</v>
      </c>
      <c r="B38" s="23" t="s">
        <v>185</v>
      </c>
      <c r="C38" s="23" t="s">
        <v>122</v>
      </c>
      <c r="D38" s="23" t="s">
        <v>123</v>
      </c>
      <c r="E38" s="23" t="s">
        <v>123</v>
      </c>
      <c r="F38" s="25">
        <v>48139814</v>
      </c>
      <c r="G38" s="25">
        <v>0</v>
      </c>
      <c r="H38" s="25">
        <v>0</v>
      </c>
      <c r="I38" s="25">
        <v>48139814</v>
      </c>
      <c r="J38" s="25">
        <v>0</v>
      </c>
    </row>
    <row r="39" spans="1:10" ht="23.1" customHeight="1">
      <c r="A39" s="23" t="s">
        <v>186</v>
      </c>
      <c r="B39" s="23" t="s">
        <v>187</v>
      </c>
      <c r="C39" s="23" t="s">
        <v>122</v>
      </c>
      <c r="D39" s="23" t="s">
        <v>123</v>
      </c>
      <c r="E39" s="23" t="s">
        <v>123</v>
      </c>
      <c r="F39" s="25">
        <v>65846566</v>
      </c>
      <c r="G39" s="25">
        <v>270602</v>
      </c>
      <c r="H39" s="25">
        <v>0</v>
      </c>
      <c r="I39" s="25">
        <v>66117168</v>
      </c>
      <c r="J39" s="25">
        <v>0</v>
      </c>
    </row>
    <row r="40" spans="1:10" ht="23.1" customHeight="1">
      <c r="A40" s="23" t="s">
        <v>188</v>
      </c>
      <c r="B40" s="23" t="s">
        <v>189</v>
      </c>
      <c r="C40" s="23" t="s">
        <v>122</v>
      </c>
      <c r="D40" s="23" t="s">
        <v>123</v>
      </c>
      <c r="E40" s="23" t="s">
        <v>123</v>
      </c>
      <c r="F40" s="25">
        <v>6020165</v>
      </c>
      <c r="G40" s="25">
        <v>0</v>
      </c>
      <c r="H40" s="25">
        <v>60000</v>
      </c>
      <c r="I40" s="25">
        <v>5960165</v>
      </c>
      <c r="J40" s="25">
        <v>0</v>
      </c>
    </row>
    <row r="41" spans="1:10" ht="23.1" customHeight="1">
      <c r="A41" s="23" t="s">
        <v>190</v>
      </c>
      <c r="B41" s="23" t="s">
        <v>191</v>
      </c>
      <c r="C41" s="23" t="s">
        <v>122</v>
      </c>
      <c r="D41" s="23" t="s">
        <v>123</v>
      </c>
      <c r="E41" s="23" t="s">
        <v>123</v>
      </c>
      <c r="F41" s="25">
        <v>199512707</v>
      </c>
      <c r="G41" s="25">
        <v>11606099452</v>
      </c>
      <c r="H41" s="25">
        <v>11600280000</v>
      </c>
      <c r="I41" s="25">
        <v>205332159</v>
      </c>
      <c r="J41" s="25">
        <v>0</v>
      </c>
    </row>
    <row r="42" spans="1:10" ht="23.1" customHeight="1">
      <c r="A42" s="23" t="s">
        <v>192</v>
      </c>
      <c r="B42" s="23" t="s">
        <v>193</v>
      </c>
      <c r="C42" s="23" t="s">
        <v>122</v>
      </c>
      <c r="D42" s="23" t="s">
        <v>123</v>
      </c>
      <c r="E42" s="23" t="s">
        <v>123</v>
      </c>
      <c r="F42" s="25">
        <v>4053613</v>
      </c>
      <c r="G42" s="25">
        <v>0</v>
      </c>
      <c r="H42" s="25">
        <v>0</v>
      </c>
      <c r="I42" s="25">
        <v>4053613</v>
      </c>
      <c r="J42" s="25">
        <v>0</v>
      </c>
    </row>
    <row r="43" spans="1:10" ht="23.1" customHeight="1">
      <c r="A43" s="23" t="s">
        <v>60</v>
      </c>
      <c r="B43" s="23"/>
      <c r="C43" s="23"/>
      <c r="D43" s="23"/>
      <c r="E43" s="23"/>
      <c r="F43" s="25">
        <v>1023359820091</v>
      </c>
      <c r="G43" s="25">
        <v>1618327011934</v>
      </c>
      <c r="H43" s="25">
        <v>2630242068987</v>
      </c>
      <c r="I43" s="25">
        <v>11444763038</v>
      </c>
      <c r="J43" s="25">
        <v>0.04</v>
      </c>
    </row>
    <row r="44" spans="1:10" ht="23.1" customHeight="1">
      <c r="A44" s="34" t="s">
        <v>61</v>
      </c>
      <c r="B44" s="34"/>
      <c r="C44" s="34"/>
      <c r="D44" s="34"/>
      <c r="E44" s="34"/>
      <c r="F44" s="36"/>
      <c r="G44" s="126"/>
      <c r="H44" s="126"/>
      <c r="I44" s="36"/>
      <c r="J44" s="25"/>
    </row>
    <row r="45" spans="1:10">
      <c r="I45" s="156"/>
    </row>
    <row r="48" spans="1:10">
      <c r="C48" s="26" t="s">
        <v>194</v>
      </c>
    </row>
  </sheetData>
  <mergeCells count="8">
    <mergeCell ref="G44:H44"/>
    <mergeCell ref="B6:E6"/>
    <mergeCell ref="G6:H6"/>
    <mergeCell ref="A1:I1"/>
    <mergeCell ref="A2:I2"/>
    <mergeCell ref="A3:I3"/>
    <mergeCell ref="A4:I4"/>
    <mergeCell ref="I6:J6"/>
  </mergeCells>
  <pageMargins left="0.7" right="0.7" top="0.75" bottom="0.75" header="0.3" footer="0.3"/>
  <pageSetup paperSize="9" scale="81" orientation="landscape" horizontalDpi="4294967295" verticalDpi="4294967295"/>
  <headerFooter differentOddEven="1" differentFirst="1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19"/>
  <sheetViews>
    <sheetView rightToLeft="1" zoomScale="145" zoomScaleNormal="145" workbookViewId="0">
      <selection activeCell="C12" sqref="C12:C21"/>
    </sheetView>
  </sheetViews>
  <sheetFormatPr defaultColWidth="13" defaultRowHeight="14.25"/>
  <cols>
    <col min="1" max="1" width="44.5" style="65" customWidth="1"/>
    <col min="2" max="2" width="13" style="44" customWidth="1"/>
    <col min="3" max="3" width="17.5" style="44" customWidth="1"/>
    <col min="4" max="4" width="16.25" style="44" customWidth="1"/>
    <col min="5" max="5" width="17.625" style="44" customWidth="1"/>
    <col min="6" max="20" width="13" style="4" customWidth="1"/>
    <col min="21" max="16384" width="13" style="4"/>
  </cols>
  <sheetData>
    <row r="1" spans="1:19" ht="15">
      <c r="A1" s="110" t="s">
        <v>1</v>
      </c>
      <c r="B1" s="111"/>
      <c r="C1" s="111"/>
      <c r="D1" s="111"/>
    </row>
    <row r="2" spans="1:19" ht="15">
      <c r="A2" s="110" t="s">
        <v>195</v>
      </c>
      <c r="B2" s="111"/>
      <c r="C2" s="111"/>
      <c r="D2" s="111"/>
    </row>
    <row r="3" spans="1:19" ht="15">
      <c r="A3" s="110" t="s">
        <v>196</v>
      </c>
      <c r="B3" s="111"/>
      <c r="C3" s="111"/>
      <c r="D3" s="111"/>
    </row>
    <row r="4" spans="1:19" ht="15">
      <c r="A4" s="112" t="s">
        <v>197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</row>
    <row r="5" spans="1:19">
      <c r="A5" s="48" t="s">
        <v>198</v>
      </c>
      <c r="B5" s="48" t="s">
        <v>199</v>
      </c>
      <c r="C5" s="48" t="s">
        <v>117</v>
      </c>
      <c r="D5" s="48" t="s">
        <v>200</v>
      </c>
      <c r="E5" s="48" t="s">
        <v>201</v>
      </c>
    </row>
    <row r="6" spans="1:19" ht="23.1" customHeight="1">
      <c r="A6" s="23" t="s">
        <v>202</v>
      </c>
      <c r="B6" s="23" t="s">
        <v>203</v>
      </c>
      <c r="C6" s="25">
        <v>-3031484689682</v>
      </c>
      <c r="D6" s="25">
        <v>104.8</v>
      </c>
      <c r="E6" s="25">
        <v>-17.760000000000002</v>
      </c>
    </row>
    <row r="7" spans="1:19" ht="23.1" customHeight="1">
      <c r="A7" s="23" t="s">
        <v>204</v>
      </c>
      <c r="B7" s="23" t="s">
        <v>205</v>
      </c>
      <c r="C7" s="25">
        <v>1473646493</v>
      </c>
      <c r="D7" s="25">
        <v>-0.05</v>
      </c>
      <c r="E7" s="25">
        <v>0.01</v>
      </c>
    </row>
    <row r="8" spans="1:19" ht="23.1" customHeight="1">
      <c r="A8" s="23" t="s">
        <v>206</v>
      </c>
      <c r="B8" s="23" t="s">
        <v>207</v>
      </c>
      <c r="C8" s="25">
        <v>134406595532</v>
      </c>
      <c r="D8" s="25">
        <v>-4.6500000000000004</v>
      </c>
      <c r="E8" s="25">
        <v>0.79</v>
      </c>
    </row>
    <row r="9" spans="1:19" ht="23.1" customHeight="1">
      <c r="A9" s="23" t="s">
        <v>208</v>
      </c>
      <c r="B9" s="23" t="s">
        <v>209</v>
      </c>
      <c r="C9" s="25">
        <v>2890891500</v>
      </c>
      <c r="D9" s="25">
        <v>-0.1</v>
      </c>
      <c r="E9" s="25">
        <v>0.02</v>
      </c>
    </row>
    <row r="10" spans="1:19" ht="23.1" customHeight="1">
      <c r="A10" s="23" t="s">
        <v>60</v>
      </c>
      <c r="B10" s="23"/>
      <c r="C10" s="25">
        <v>-2892713556157</v>
      </c>
      <c r="D10" s="25">
        <v>100</v>
      </c>
      <c r="E10" s="25">
        <v>-16.940000000000001</v>
      </c>
    </row>
    <row r="11" spans="1:19" ht="23.1" customHeight="1">
      <c r="A11" s="62" t="s">
        <v>61</v>
      </c>
      <c r="B11" s="63"/>
      <c r="C11" s="36"/>
      <c r="D11" s="36"/>
      <c r="E11" s="64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</row>
    <row r="12" spans="1:19">
      <c r="C12" s="157"/>
    </row>
    <row r="13" spans="1:19">
      <c r="C13" s="157"/>
    </row>
    <row r="14" spans="1:19">
      <c r="C14" s="158"/>
    </row>
    <row r="15" spans="1:19">
      <c r="C15" s="157"/>
    </row>
    <row r="16" spans="1:19">
      <c r="C16" s="157"/>
    </row>
    <row r="17" spans="3:3">
      <c r="C17" s="157"/>
    </row>
    <row r="18" spans="3:3">
      <c r="C18" s="157"/>
    </row>
    <row r="19" spans="3:3">
      <c r="C19" s="158"/>
    </row>
  </sheetData>
  <mergeCells count="4">
    <mergeCell ref="A4:S4"/>
    <mergeCell ref="A1:D1"/>
    <mergeCell ref="A2:D2"/>
    <mergeCell ref="A3:D3"/>
  </mergeCells>
  <pageMargins left="0.7" right="0.7" top="0.75" bottom="0.75" header="0.3" footer="0.3"/>
  <pageSetup paperSize="9" orientation="landscape" horizontalDpi="4294967295" verticalDpi="4294967295"/>
  <headerFooter differentOddEven="1" differentFirst="1"/>
  <legacyDrawing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20"/>
  <sheetViews>
    <sheetView rightToLeft="1" zoomScale="106" zoomScaleNormal="106" workbookViewId="0">
      <selection activeCell="G27" sqref="A27:G48"/>
    </sheetView>
  </sheetViews>
  <sheetFormatPr defaultColWidth="13" defaultRowHeight="12.75"/>
  <cols>
    <col min="1" max="1" width="17" style="26" customWidth="1"/>
    <col min="2" max="2" width="13.25" style="26" customWidth="1"/>
    <col min="3" max="3" width="22.125" style="26" customWidth="1"/>
    <col min="4" max="4" width="15.375" style="26" customWidth="1"/>
    <col min="5" max="5" width="14.875" style="26" customWidth="1"/>
    <col min="6" max="6" width="13" style="26" customWidth="1"/>
    <col min="7" max="7" width="16.25" style="26" customWidth="1"/>
    <col min="8" max="8" width="15.125" style="26" customWidth="1"/>
    <col min="9" max="9" width="14.5" style="26" customWidth="1"/>
    <col min="10" max="10" width="16.25" style="26" customWidth="1"/>
    <col min="11" max="14" width="13" style="12" customWidth="1"/>
    <col min="15" max="16384" width="13" style="12"/>
  </cols>
  <sheetData>
    <row r="1" spans="1:13" ht="15">
      <c r="A1" s="110" t="s">
        <v>1</v>
      </c>
      <c r="B1" s="111"/>
      <c r="C1" s="111"/>
      <c r="D1" s="111"/>
      <c r="E1" s="111"/>
      <c r="F1" s="111"/>
      <c r="G1" s="111"/>
      <c r="H1" s="111"/>
      <c r="I1" s="111"/>
      <c r="J1" s="111"/>
    </row>
    <row r="2" spans="1:13" ht="15">
      <c r="A2" s="110" t="s">
        <v>195</v>
      </c>
      <c r="B2" s="111"/>
      <c r="C2" s="111"/>
      <c r="D2" s="111"/>
      <c r="E2" s="111"/>
      <c r="F2" s="111"/>
      <c r="G2" s="111"/>
      <c r="H2" s="111"/>
      <c r="I2" s="111"/>
      <c r="J2" s="111"/>
    </row>
    <row r="3" spans="1:13" ht="15">
      <c r="A3" s="110" t="s">
        <v>7</v>
      </c>
      <c r="B3" s="111"/>
      <c r="C3" s="111"/>
      <c r="D3" s="111"/>
      <c r="E3" s="111"/>
      <c r="F3" s="111"/>
      <c r="G3" s="111"/>
      <c r="H3" s="111"/>
      <c r="I3" s="111"/>
      <c r="J3" s="111"/>
    </row>
    <row r="4" spans="1:13" ht="15">
      <c r="A4" s="112" t="s">
        <v>210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</row>
    <row r="5" spans="1:13" ht="16.5" customHeight="1">
      <c r="B5" s="105" t="s">
        <v>211</v>
      </c>
      <c r="C5" s="106"/>
      <c r="D5" s="106"/>
      <c r="E5" s="129" t="s">
        <v>212</v>
      </c>
      <c r="F5" s="130"/>
      <c r="G5" s="130"/>
      <c r="H5" s="129" t="s">
        <v>213</v>
      </c>
      <c r="I5" s="130"/>
      <c r="J5" s="130"/>
      <c r="K5" s="11"/>
      <c r="L5" s="11"/>
      <c r="M5" s="11"/>
    </row>
    <row r="6" spans="1:13" s="9" customFormat="1" ht="47.25" customHeight="1">
      <c r="A6" s="30" t="s">
        <v>65</v>
      </c>
      <c r="B6" s="30" t="s">
        <v>214</v>
      </c>
      <c r="C6" s="30" t="s">
        <v>215</v>
      </c>
      <c r="D6" s="30" t="s">
        <v>216</v>
      </c>
      <c r="E6" s="30" t="s">
        <v>217</v>
      </c>
      <c r="F6" s="30" t="s">
        <v>218</v>
      </c>
      <c r="G6" s="30" t="s">
        <v>219</v>
      </c>
      <c r="H6" s="30" t="s">
        <v>217</v>
      </c>
      <c r="I6" s="30" t="s">
        <v>218</v>
      </c>
      <c r="J6" s="30" t="s">
        <v>219</v>
      </c>
    </row>
    <row r="7" spans="1:13" ht="23.1" customHeight="1">
      <c r="A7" s="23" t="s">
        <v>220</v>
      </c>
      <c r="B7" s="22" t="s">
        <v>221</v>
      </c>
      <c r="C7" s="25">
        <v>4193173</v>
      </c>
      <c r="D7" s="25">
        <v>36</v>
      </c>
      <c r="E7" s="25">
        <v>0</v>
      </c>
      <c r="F7" s="25">
        <v>0</v>
      </c>
      <c r="G7" s="25">
        <v>0</v>
      </c>
      <c r="H7" s="25">
        <v>150954228</v>
      </c>
      <c r="I7" s="25">
        <v>0</v>
      </c>
      <c r="J7" s="25">
        <v>150954228</v>
      </c>
    </row>
    <row r="8" spans="1:13" ht="23.1" customHeight="1">
      <c r="A8" s="23" t="s">
        <v>47</v>
      </c>
      <c r="B8" s="22" t="s">
        <v>222</v>
      </c>
      <c r="C8" s="25">
        <v>114500005</v>
      </c>
      <c r="D8" s="25">
        <v>100</v>
      </c>
      <c r="E8" s="25">
        <v>0</v>
      </c>
      <c r="F8" s="25">
        <v>0</v>
      </c>
      <c r="G8" s="25">
        <v>0</v>
      </c>
      <c r="H8" s="25">
        <v>11450000500</v>
      </c>
      <c r="I8" s="25">
        <v>0</v>
      </c>
      <c r="J8" s="25">
        <v>11450000500</v>
      </c>
    </row>
    <row r="9" spans="1:13" ht="23.1" customHeight="1">
      <c r="A9" s="23" t="s">
        <v>35</v>
      </c>
      <c r="B9" s="22" t="s">
        <v>222</v>
      </c>
      <c r="C9" s="25">
        <v>6500169</v>
      </c>
      <c r="D9" s="25">
        <v>110</v>
      </c>
      <c r="E9" s="25">
        <v>0</v>
      </c>
      <c r="F9" s="25">
        <v>0</v>
      </c>
      <c r="G9" s="25">
        <v>0</v>
      </c>
      <c r="H9" s="25">
        <v>715018590</v>
      </c>
      <c r="I9" s="25">
        <v>0</v>
      </c>
      <c r="J9" s="25">
        <v>715018590</v>
      </c>
    </row>
    <row r="10" spans="1:13" ht="23.1" customHeight="1">
      <c r="A10" s="23" t="s">
        <v>45</v>
      </c>
      <c r="B10" s="22" t="s">
        <v>223</v>
      </c>
      <c r="C10" s="25">
        <v>7665940</v>
      </c>
      <c r="D10" s="25">
        <v>350</v>
      </c>
      <c r="E10" s="25">
        <v>0</v>
      </c>
      <c r="F10" s="25">
        <v>48793807</v>
      </c>
      <c r="G10" s="25">
        <v>48793807</v>
      </c>
      <c r="H10" s="25">
        <v>2683079000</v>
      </c>
      <c r="I10" s="25">
        <v>-134415799</v>
      </c>
      <c r="J10" s="25">
        <v>2548663201</v>
      </c>
    </row>
    <row r="11" spans="1:13" ht="23.1" customHeight="1">
      <c r="A11" s="23" t="s">
        <v>43</v>
      </c>
      <c r="B11" s="22" t="s">
        <v>224</v>
      </c>
      <c r="C11" s="25">
        <v>10533297</v>
      </c>
      <c r="D11" s="25">
        <v>37</v>
      </c>
      <c r="E11" s="25">
        <v>0</v>
      </c>
      <c r="F11" s="25">
        <v>0</v>
      </c>
      <c r="G11" s="25">
        <v>0</v>
      </c>
      <c r="H11" s="25">
        <v>389731989</v>
      </c>
      <c r="I11" s="25">
        <v>0</v>
      </c>
      <c r="J11" s="25">
        <v>389731989</v>
      </c>
    </row>
    <row r="12" spans="1:13" ht="23.1" customHeight="1">
      <c r="A12" s="23" t="s">
        <v>27</v>
      </c>
      <c r="B12" s="22" t="s">
        <v>225</v>
      </c>
      <c r="C12" s="25">
        <v>95794154</v>
      </c>
      <c r="D12" s="25">
        <v>300</v>
      </c>
      <c r="E12" s="25">
        <v>0</v>
      </c>
      <c r="F12" s="25">
        <v>0</v>
      </c>
      <c r="G12" s="25">
        <v>0</v>
      </c>
      <c r="H12" s="25">
        <v>28738246200</v>
      </c>
      <c r="I12" s="25">
        <v>0</v>
      </c>
      <c r="J12" s="25">
        <v>28738246200</v>
      </c>
    </row>
    <row r="13" spans="1:13" ht="23.1" customHeight="1">
      <c r="A13" s="23" t="s">
        <v>53</v>
      </c>
      <c r="B13" s="22" t="s">
        <v>225</v>
      </c>
      <c r="C13" s="25">
        <v>1915924252</v>
      </c>
      <c r="D13" s="25">
        <v>104</v>
      </c>
      <c r="E13" s="25">
        <v>0</v>
      </c>
      <c r="F13" s="25">
        <v>0</v>
      </c>
      <c r="G13" s="25">
        <v>0</v>
      </c>
      <c r="H13" s="25">
        <v>199256122208</v>
      </c>
      <c r="I13" s="25">
        <v>0</v>
      </c>
      <c r="J13" s="25">
        <v>199256122208</v>
      </c>
    </row>
    <row r="14" spans="1:13" ht="23.1" customHeight="1">
      <c r="A14" s="23" t="s">
        <v>39</v>
      </c>
      <c r="B14" s="22" t="s">
        <v>226</v>
      </c>
      <c r="C14" s="25">
        <v>20630036</v>
      </c>
      <c r="D14" s="25">
        <v>150</v>
      </c>
      <c r="E14" s="25">
        <v>0</v>
      </c>
      <c r="F14" s="25">
        <v>0</v>
      </c>
      <c r="G14" s="25">
        <v>0</v>
      </c>
      <c r="H14" s="25">
        <v>3094505400</v>
      </c>
      <c r="I14" s="25">
        <v>0</v>
      </c>
      <c r="J14" s="25">
        <v>3094505400</v>
      </c>
    </row>
    <row r="15" spans="1:13" ht="23.1" customHeight="1">
      <c r="A15" s="23" t="s">
        <v>23</v>
      </c>
      <c r="B15" s="22" t="s">
        <v>226</v>
      </c>
      <c r="C15" s="25">
        <v>6087001</v>
      </c>
      <c r="D15" s="25">
        <v>100</v>
      </c>
      <c r="E15" s="25">
        <v>0</v>
      </c>
      <c r="F15" s="25">
        <v>46586156</v>
      </c>
      <c r="G15" s="25">
        <v>46586156</v>
      </c>
      <c r="H15" s="25">
        <v>608700100</v>
      </c>
      <c r="I15" s="25">
        <v>0</v>
      </c>
      <c r="J15" s="25">
        <v>608700100</v>
      </c>
    </row>
    <row r="16" spans="1:13" ht="23.1" customHeight="1">
      <c r="A16" s="23" t="s">
        <v>25</v>
      </c>
      <c r="B16" s="22" t="s">
        <v>227</v>
      </c>
      <c r="C16" s="25">
        <v>3978318</v>
      </c>
      <c r="D16" s="25">
        <v>60</v>
      </c>
      <c r="E16" s="25">
        <v>0</v>
      </c>
      <c r="F16" s="25">
        <v>3840545</v>
      </c>
      <c r="G16" s="25">
        <v>3840545</v>
      </c>
      <c r="H16" s="25">
        <v>238699080</v>
      </c>
      <c r="I16" s="25">
        <v>-25548831</v>
      </c>
      <c r="J16" s="25">
        <v>213150249</v>
      </c>
    </row>
    <row r="17" spans="1:10" ht="23.1" customHeight="1">
      <c r="A17" s="23" t="s">
        <v>51</v>
      </c>
      <c r="B17" s="22" t="s">
        <v>228</v>
      </c>
      <c r="C17" s="25">
        <v>267791244</v>
      </c>
      <c r="D17" s="25">
        <v>150</v>
      </c>
      <c r="E17" s="25">
        <v>0</v>
      </c>
      <c r="F17" s="25">
        <v>642393922</v>
      </c>
      <c r="G17" s="25">
        <v>642393922</v>
      </c>
      <c r="H17" s="25">
        <v>40168686600</v>
      </c>
      <c r="I17" s="25">
        <v>-4408758285</v>
      </c>
      <c r="J17" s="25">
        <v>35759928315</v>
      </c>
    </row>
    <row r="18" spans="1:10" ht="23.1" customHeight="1">
      <c r="A18" s="23" t="s">
        <v>49</v>
      </c>
      <c r="B18" s="22" t="s">
        <v>229</v>
      </c>
      <c r="C18" s="25">
        <v>6742348</v>
      </c>
      <c r="D18" s="25">
        <v>650</v>
      </c>
      <c r="E18" s="25">
        <v>0</v>
      </c>
      <c r="F18" s="25">
        <v>70002509</v>
      </c>
      <c r="G18" s="25">
        <v>70002509</v>
      </c>
      <c r="H18" s="25">
        <v>4382526200</v>
      </c>
      <c r="I18" s="25">
        <v>-483386497</v>
      </c>
      <c r="J18" s="25">
        <v>3899139703</v>
      </c>
    </row>
    <row r="19" spans="1:10" ht="23.1" customHeight="1">
      <c r="A19" s="23" t="s">
        <v>60</v>
      </c>
      <c r="B19" s="22"/>
      <c r="C19" s="25"/>
      <c r="D19" s="25"/>
      <c r="E19" s="25">
        <v>0</v>
      </c>
      <c r="F19" s="25">
        <v>811616939</v>
      </c>
      <c r="G19" s="25">
        <v>811616939</v>
      </c>
      <c r="H19" s="25">
        <v>291876270095</v>
      </c>
      <c r="I19" s="25">
        <v>-5052109412</v>
      </c>
      <c r="J19" s="25">
        <v>286824160683</v>
      </c>
    </row>
    <row r="20" spans="1:10" ht="23.1" customHeight="1">
      <c r="A20" s="23" t="s">
        <v>61</v>
      </c>
      <c r="B20" s="31"/>
      <c r="C20" s="43"/>
      <c r="D20" s="43"/>
      <c r="E20" s="43"/>
      <c r="F20" s="43"/>
      <c r="G20" s="43"/>
      <c r="H20" s="43"/>
      <c r="I20" s="43"/>
      <c r="J20" s="43"/>
    </row>
  </sheetData>
  <mergeCells count="7">
    <mergeCell ref="B5:D5"/>
    <mergeCell ref="E5:G5"/>
    <mergeCell ref="H5:J5"/>
    <mergeCell ref="A4:M4"/>
    <mergeCell ref="A1:J1"/>
    <mergeCell ref="A2:J2"/>
    <mergeCell ref="A3:J3"/>
  </mergeCells>
  <pageMargins left="0.7" right="0.7" top="0.75" bottom="0.75" header="0.3" footer="0.3"/>
  <pageSetup paperSize="9" orientation="landscape" horizontalDpi="4294967295" verticalDpi="4294967295"/>
  <headerFooter differentOddEven="1" differentFirst="1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14</vt:i4>
      </vt:variant>
    </vt:vector>
  </HeadingPairs>
  <TitlesOfParts>
    <vt:vector size="30" baseType="lpstr">
      <vt:lpstr>1</vt:lpstr>
      <vt:lpstr> سهام و صندوق‌های سرمایه‌گذاری</vt:lpstr>
      <vt:lpstr>اوراق تبعی</vt:lpstr>
      <vt:lpstr>اوراق</vt:lpstr>
      <vt:lpstr>تعدیل قیمت</vt:lpstr>
      <vt:lpstr>گواهی سپرده</vt:lpstr>
      <vt:lpstr>سپرده</vt:lpstr>
      <vt:lpstr>درآمدها</vt:lpstr>
      <vt:lpstr>درآمد سود سهام</vt:lpstr>
      <vt:lpstr>سود اوراق بهادار و سپرده بانکی</vt:lpstr>
      <vt:lpstr>درآمد ناشی ازفروش</vt:lpstr>
      <vt:lpstr>درآمد ناشی از تغییر قیمت اوراق </vt:lpstr>
      <vt:lpstr>درآمد سرمایه گذاری در اوراق بها</vt:lpstr>
      <vt:lpstr>درآمد سرمایه گذاری در سهام و ص </vt:lpstr>
      <vt:lpstr>درآمد سپرده بانکی</vt:lpstr>
      <vt:lpstr>سایر درآمدها</vt:lpstr>
      <vt:lpstr>' سهام و صندوق‌های سرمایه‌گذاری'!Print_Area</vt:lpstr>
      <vt:lpstr>اوراق!Print_Area</vt:lpstr>
      <vt:lpstr>'تعدیل قیمت'!Print_Area</vt:lpstr>
      <vt:lpstr>'درآمد سپرده بانکی'!Print_Area</vt:lpstr>
      <vt:lpstr>'درآمد سرمایه گذاری در اوراق بها'!Print_Area</vt:lpstr>
      <vt:lpstr>'درآمد سرمایه گذاری در سهام و ص '!Print_Area</vt:lpstr>
      <vt:lpstr>'درآمد سود سهام'!Print_Area</vt:lpstr>
      <vt:lpstr>'درآمد ناشی از تغییر قیمت اوراق '!Print_Area</vt:lpstr>
      <vt:lpstr>'درآمد ناشی ازفروش'!Print_Area</vt:lpstr>
      <vt:lpstr>درآمدها!Print_Area</vt:lpstr>
      <vt:lpstr>'سایر درآمدها'!Print_Area</vt:lpstr>
      <vt:lpstr>سپرده!Print_Area</vt:lpstr>
      <vt:lpstr>'سود اوراق بهادار و سپرده بانکی'!Print_Area</vt:lpstr>
      <vt:lpstr>'گواهی سپرده'!Print_Area</vt:lpstr>
    </vt:vector>
  </TitlesOfParts>
  <Company>15KHODAEI-A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گزارش پرتفوی ماهانه صندوق‌های سرمایه‌گذاری</dc:title>
  <dc:creator>Davood Hanifi</dc:creator>
  <cp:keywords>Report</cp:keywords>
  <cp:lastModifiedBy>tohid rabier</cp:lastModifiedBy>
  <cp:lastPrinted>2022-07-11T16:32:10Z</cp:lastPrinted>
  <dcterms:created xsi:type="dcterms:W3CDTF">2017-11-22T14:26:20Z</dcterms:created>
  <dcterms:modified xsi:type="dcterms:W3CDTF">2023-12-30T08:45:24Z</dcterms:modified>
</cp:coreProperties>
</file>